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105" windowWidth="14805" windowHeight="8010" activeTab="4"/>
  </bookViews>
  <sheets>
    <sheet name="Lovecké kolo" sheetId="5" r:id="rId1"/>
    <sheet name="Americký trap" sheetId="4" r:id="rId2"/>
    <sheet name="Okresní přebor" sheetId="8" r:id="rId3"/>
    <sheet name="LK výsledky" sheetId="2" r:id="rId4"/>
    <sheet name="AT výsledky" sheetId="3" r:id="rId5"/>
  </sheets>
  <definedNames>
    <definedName name="_xlnm.Print_Area" localSheetId="1">'Americký trap'!$A$1:$BD$63</definedName>
    <definedName name="_xlnm.Print_Area" localSheetId="0">'Lovecké kolo'!$A$1:$AT$27</definedName>
  </definedNames>
  <calcPr calcId="179016"/>
</workbook>
</file>

<file path=xl/calcChain.xml><?xml version="1.0" encoding="utf-8"?>
<calcChain xmlns="http://schemas.openxmlformats.org/spreadsheetml/2006/main">
  <c r="C7" i="8" l="1"/>
  <c r="C6" i="8"/>
  <c r="C5" i="8"/>
  <c r="C4" i="8"/>
  <c r="C3" i="8"/>
  <c r="E27" i="8"/>
  <c r="E19" i="8"/>
  <c r="E20" i="8"/>
  <c r="E21" i="8"/>
  <c r="E22" i="8"/>
  <c r="E23" i="8"/>
  <c r="E24" i="8"/>
  <c r="E25" i="8"/>
  <c r="E26" i="8"/>
  <c r="E18" i="8"/>
  <c r="E5" i="8"/>
  <c r="E3" i="8"/>
  <c r="E6" i="8"/>
  <c r="E4" i="8"/>
  <c r="E7" i="8"/>
  <c r="AB11" i="4"/>
  <c r="AB23" i="4"/>
  <c r="BB22" i="4"/>
  <c r="AB22" i="4"/>
  <c r="BC22" i="4"/>
  <c r="W21" i="5"/>
  <c r="AR21" i="5"/>
  <c r="W7" i="5"/>
  <c r="W24" i="5"/>
  <c r="W22" i="5"/>
  <c r="W12" i="5"/>
  <c r="W19" i="5"/>
  <c r="W23" i="5"/>
  <c r="W16" i="5"/>
  <c r="W20" i="5"/>
  <c r="W13" i="5"/>
  <c r="W18" i="5"/>
  <c r="W6" i="5"/>
  <c r="W15" i="5"/>
  <c r="W11" i="5"/>
  <c r="W17" i="5"/>
  <c r="W4" i="5"/>
  <c r="AR4" i="5"/>
  <c r="AR7" i="5"/>
  <c r="AS7" i="5"/>
  <c r="AR24" i="5"/>
  <c r="AR22" i="5"/>
  <c r="AS22" i="5"/>
  <c r="AR12" i="5"/>
  <c r="AR19" i="5"/>
  <c r="AS19" i="5"/>
  <c r="AR23" i="5"/>
  <c r="AR16" i="5"/>
  <c r="AR20" i="5"/>
  <c r="AR13" i="5"/>
  <c r="AR18" i="5"/>
  <c r="AR6" i="5"/>
  <c r="AR15" i="5"/>
  <c r="AR11" i="5"/>
  <c r="AR17" i="5"/>
  <c r="W8" i="5"/>
  <c r="AR8" i="5"/>
  <c r="W3" i="5"/>
  <c r="AR3" i="5"/>
  <c r="W5" i="5"/>
  <c r="AR5" i="5"/>
  <c r="W9" i="5"/>
  <c r="AR9" i="5"/>
  <c r="W10" i="5"/>
  <c r="AR10" i="5"/>
  <c r="W14" i="5"/>
  <c r="AR14" i="5"/>
  <c r="W25" i="5"/>
  <c r="AR25" i="5"/>
  <c r="W26" i="5"/>
  <c r="AR26" i="5"/>
  <c r="W27" i="5"/>
  <c r="AR27" i="5"/>
  <c r="W28" i="5"/>
  <c r="AR28" i="5"/>
  <c r="W29" i="5"/>
  <c r="AR29" i="5"/>
  <c r="W30" i="5"/>
  <c r="AR30" i="5"/>
  <c r="W31" i="5"/>
  <c r="AR31" i="5"/>
  <c r="W32" i="5"/>
  <c r="AR32" i="5"/>
  <c r="W33" i="5"/>
  <c r="AR33" i="5"/>
  <c r="W34" i="5"/>
  <c r="AR34" i="5"/>
  <c r="AS34" i="5"/>
  <c r="W35" i="5"/>
  <c r="AR35" i="5"/>
  <c r="W36" i="5"/>
  <c r="AR36" i="5"/>
  <c r="W37" i="5"/>
  <c r="AR37" i="5"/>
  <c r="W38" i="5"/>
  <c r="AR38" i="5"/>
  <c r="W39" i="5"/>
  <c r="AR39" i="5"/>
  <c r="W40" i="5"/>
  <c r="AR40" i="5"/>
  <c r="W41" i="5"/>
  <c r="AR41" i="5"/>
  <c r="W42" i="5"/>
  <c r="AR42" i="5"/>
  <c r="W43" i="5"/>
  <c r="AR43" i="5"/>
  <c r="W44" i="5"/>
  <c r="AR44" i="5"/>
  <c r="W45" i="5"/>
  <c r="AR45" i="5"/>
  <c r="W46" i="5"/>
  <c r="AR46" i="5"/>
  <c r="W47" i="5"/>
  <c r="AR47" i="5"/>
  <c r="W48" i="5"/>
  <c r="AR48" i="5"/>
  <c r="W49" i="5"/>
  <c r="AR49" i="5"/>
  <c r="W50" i="5"/>
  <c r="AR50" i="5"/>
  <c r="AS50" i="5"/>
  <c r="W51" i="5"/>
  <c r="AR51" i="5"/>
  <c r="W52" i="5"/>
  <c r="AR52" i="5"/>
  <c r="W53" i="5"/>
  <c r="AR53" i="5"/>
  <c r="W54" i="5"/>
  <c r="AR54" i="5"/>
  <c r="W55" i="5"/>
  <c r="AR55" i="5"/>
  <c r="W56" i="5"/>
  <c r="AR56" i="5"/>
  <c r="W57" i="5"/>
  <c r="AR57" i="5"/>
  <c r="W58" i="5"/>
  <c r="AR58" i="5"/>
  <c r="W59" i="5"/>
  <c r="AR59" i="5"/>
  <c r="W60" i="5"/>
  <c r="AR60" i="5"/>
  <c r="W61" i="5"/>
  <c r="AR61" i="5"/>
  <c r="W62" i="5"/>
  <c r="AR62" i="5"/>
  <c r="W63" i="5"/>
  <c r="AR63" i="5"/>
  <c r="W64" i="5"/>
  <c r="AR64" i="5"/>
  <c r="W65" i="5"/>
  <c r="AR65" i="5"/>
  <c r="W66" i="5"/>
  <c r="AR66" i="5"/>
  <c r="AS66" i="5"/>
  <c r="W67" i="5"/>
  <c r="AR67" i="5"/>
  <c r="W68" i="5"/>
  <c r="AR68" i="5"/>
  <c r="W69" i="5"/>
  <c r="AR69" i="5"/>
  <c r="W70" i="5"/>
  <c r="AR70" i="5"/>
  <c r="W71" i="5"/>
  <c r="AR71" i="5"/>
  <c r="W72" i="5"/>
  <c r="AR72" i="5"/>
  <c r="W73" i="5"/>
  <c r="AR73" i="5"/>
  <c r="W74" i="5"/>
  <c r="AR74" i="5"/>
  <c r="W75" i="5"/>
  <c r="AR75" i="5"/>
  <c r="W76" i="5"/>
  <c r="AR76" i="5"/>
  <c r="W77" i="5"/>
  <c r="AR77" i="5"/>
  <c r="W78" i="5"/>
  <c r="AR78" i="5"/>
  <c r="W79" i="5"/>
  <c r="AR79" i="5"/>
  <c r="W80" i="5"/>
  <c r="AR80" i="5"/>
  <c r="W81" i="5"/>
  <c r="AR81" i="5"/>
  <c r="W82" i="5"/>
  <c r="AR82" i="5"/>
  <c r="AS82" i="5"/>
  <c r="W83" i="5"/>
  <c r="AR83" i="5"/>
  <c r="W84" i="5"/>
  <c r="AR84" i="5"/>
  <c r="W85" i="5"/>
  <c r="AR85" i="5"/>
  <c r="W86" i="5"/>
  <c r="AR86" i="5"/>
  <c r="W87" i="5"/>
  <c r="AR87" i="5"/>
  <c r="W88" i="5"/>
  <c r="AR88" i="5"/>
  <c r="W89" i="5"/>
  <c r="AR89" i="5"/>
  <c r="W90" i="5"/>
  <c r="AR90" i="5"/>
  <c r="W91" i="5"/>
  <c r="AR91" i="5"/>
  <c r="W92" i="5"/>
  <c r="AR92" i="5"/>
  <c r="W93" i="5"/>
  <c r="AR93" i="5"/>
  <c r="W94" i="5"/>
  <c r="AR94" i="5"/>
  <c r="BB94" i="4"/>
  <c r="AB94" i="4"/>
  <c r="BB93" i="4"/>
  <c r="AB93" i="4"/>
  <c r="BB92" i="4"/>
  <c r="AB92" i="4"/>
  <c r="BB91" i="4"/>
  <c r="AB91" i="4"/>
  <c r="BB90" i="4"/>
  <c r="AB90" i="4"/>
  <c r="BB89" i="4"/>
  <c r="AB89" i="4"/>
  <c r="BB88" i="4"/>
  <c r="AB88" i="4"/>
  <c r="BB87" i="4"/>
  <c r="AB87" i="4"/>
  <c r="BB86" i="4"/>
  <c r="AB86" i="4"/>
  <c r="BB85" i="4"/>
  <c r="AB85" i="4"/>
  <c r="BB84" i="4"/>
  <c r="AB84" i="4"/>
  <c r="BC84" i="4"/>
  <c r="BB83" i="4"/>
  <c r="AB83" i="4"/>
  <c r="BB82" i="4"/>
  <c r="AB82" i="4"/>
  <c r="BB81" i="4"/>
  <c r="AB81" i="4"/>
  <c r="BB80" i="4"/>
  <c r="AB80" i="4"/>
  <c r="BB79" i="4"/>
  <c r="AB79" i="4"/>
  <c r="BB78" i="4"/>
  <c r="AB78" i="4"/>
  <c r="BB77" i="4"/>
  <c r="AB77" i="4"/>
  <c r="BB76" i="4"/>
  <c r="AB76" i="4"/>
  <c r="BB75" i="4"/>
  <c r="AB75" i="4"/>
  <c r="BB74" i="4"/>
  <c r="AB74" i="4"/>
  <c r="BB73" i="4"/>
  <c r="AB73" i="4"/>
  <c r="BB72" i="4"/>
  <c r="AB72" i="4"/>
  <c r="BB71" i="4"/>
  <c r="AB71" i="4"/>
  <c r="BB70" i="4"/>
  <c r="AB70" i="4"/>
  <c r="BB69" i="4"/>
  <c r="AB69" i="4"/>
  <c r="BB68" i="4"/>
  <c r="AB68" i="4"/>
  <c r="BB67" i="4"/>
  <c r="AB67" i="4"/>
  <c r="BB66" i="4"/>
  <c r="AB66" i="4"/>
  <c r="BB65" i="4"/>
  <c r="AB65" i="4"/>
  <c r="BB64" i="4"/>
  <c r="AB64" i="4"/>
  <c r="BB63" i="4"/>
  <c r="AB63" i="4"/>
  <c r="BC63" i="4"/>
  <c r="BB62" i="4"/>
  <c r="AB62" i="4"/>
  <c r="BB61" i="4"/>
  <c r="AB61" i="4"/>
  <c r="BB60" i="4"/>
  <c r="AB60" i="4"/>
  <c r="BB59" i="4"/>
  <c r="AB59" i="4"/>
  <c r="BB58" i="4"/>
  <c r="AB58" i="4"/>
  <c r="BB57" i="4"/>
  <c r="AB57" i="4"/>
  <c r="BB56" i="4"/>
  <c r="AB56" i="4"/>
  <c r="BB55" i="4"/>
  <c r="AB55" i="4"/>
  <c r="BB54" i="4"/>
  <c r="AB54" i="4"/>
  <c r="BB53" i="4"/>
  <c r="AB53" i="4"/>
  <c r="BB52" i="4"/>
  <c r="AB52" i="4"/>
  <c r="BB51" i="4"/>
  <c r="AB51" i="4"/>
  <c r="BB50" i="4"/>
  <c r="AB50" i="4"/>
  <c r="BC50" i="4"/>
  <c r="BB49" i="4"/>
  <c r="AB49" i="4"/>
  <c r="BB48" i="4"/>
  <c r="AB48" i="4"/>
  <c r="BB47" i="4"/>
  <c r="AB47" i="4"/>
  <c r="BB46" i="4"/>
  <c r="AB46" i="4"/>
  <c r="BB45" i="4"/>
  <c r="AB45" i="4"/>
  <c r="BB44" i="4"/>
  <c r="AB44" i="4"/>
  <c r="BB43" i="4"/>
  <c r="AB43" i="4"/>
  <c r="BB42" i="4"/>
  <c r="AB42" i="4"/>
  <c r="BB41" i="4"/>
  <c r="AB41" i="4"/>
  <c r="BB40" i="4"/>
  <c r="AB40" i="4"/>
  <c r="BB39" i="4"/>
  <c r="AB39" i="4"/>
  <c r="BB38" i="4"/>
  <c r="AB38" i="4"/>
  <c r="BB37" i="4"/>
  <c r="AB37" i="4"/>
  <c r="BB9" i="4"/>
  <c r="AB9" i="4"/>
  <c r="BB30" i="4"/>
  <c r="AB30" i="4"/>
  <c r="BB28" i="4"/>
  <c r="AB28" i="4"/>
  <c r="BB34" i="4"/>
  <c r="AB34" i="4"/>
  <c r="BB14" i="4"/>
  <c r="AB14" i="4"/>
  <c r="BB10" i="4"/>
  <c r="AB10" i="4"/>
  <c r="BB24" i="4"/>
  <c r="AB24" i="4"/>
  <c r="BB20" i="4"/>
  <c r="AB20" i="4"/>
  <c r="BB6" i="4"/>
  <c r="AB6" i="4"/>
  <c r="BB7" i="4"/>
  <c r="AB7" i="4"/>
  <c r="BB17" i="4"/>
  <c r="AB17" i="4"/>
  <c r="BB4" i="4"/>
  <c r="AB4" i="4"/>
  <c r="BB31" i="4"/>
  <c r="AB31" i="4"/>
  <c r="BB12" i="4"/>
  <c r="AB12" i="4"/>
  <c r="BB11" i="4"/>
  <c r="BB23" i="4"/>
  <c r="BB29" i="4"/>
  <c r="AB29" i="4"/>
  <c r="BB3" i="4"/>
  <c r="AB3" i="4"/>
  <c r="BB33" i="4"/>
  <c r="AB33" i="4"/>
  <c r="BB19" i="4"/>
  <c r="AB19" i="4"/>
  <c r="BB32" i="4"/>
  <c r="AB32" i="4"/>
  <c r="BB15" i="4"/>
  <c r="AB15" i="4"/>
  <c r="BB5" i="4"/>
  <c r="AB5" i="4"/>
  <c r="BB35" i="4"/>
  <c r="AB35" i="4"/>
  <c r="BB27" i="4"/>
  <c r="AB27" i="4"/>
  <c r="BB26" i="4"/>
  <c r="AB26" i="4"/>
  <c r="BB13" i="4"/>
  <c r="AB13" i="4"/>
  <c r="BB36" i="4"/>
  <c r="AB36" i="4"/>
  <c r="BB21" i="4"/>
  <c r="AB21" i="4"/>
  <c r="BB25" i="4"/>
  <c r="AB25" i="4"/>
  <c r="BB18" i="4"/>
  <c r="AB18" i="4"/>
  <c r="BB8" i="4"/>
  <c r="AB8" i="4"/>
  <c r="BB16" i="4"/>
  <c r="AB16" i="4"/>
  <c r="BC79" i="4"/>
  <c r="AS90" i="5"/>
  <c r="AS74" i="5"/>
  <c r="AS58" i="5"/>
  <c r="AS42" i="5"/>
  <c r="AS26" i="5"/>
  <c r="BC68" i="4"/>
  <c r="BC47" i="4"/>
  <c r="BC62" i="4"/>
  <c r="BC28" i="4"/>
  <c r="AS23" i="5"/>
  <c r="AS94" i="5"/>
  <c r="AS86" i="5"/>
  <c r="AS78" i="5"/>
  <c r="AS70" i="5"/>
  <c r="AS62" i="5"/>
  <c r="AS54" i="5"/>
  <c r="AS46" i="5"/>
  <c r="AS38" i="5"/>
  <c r="AS30" i="5"/>
  <c r="AS9" i="5"/>
  <c r="AS8" i="5"/>
  <c r="BC10" i="4"/>
  <c r="AS21" i="5"/>
  <c r="AS93" i="5"/>
  <c r="AS92" i="5"/>
  <c r="AS91" i="5"/>
  <c r="AS89" i="5"/>
  <c r="AS88" i="5"/>
  <c r="AS87" i="5"/>
  <c r="AS85" i="5"/>
  <c r="AS84" i="5"/>
  <c r="AS83" i="5"/>
  <c r="AS81" i="5"/>
  <c r="AS80" i="5"/>
  <c r="AS79" i="5"/>
  <c r="AS77" i="5"/>
  <c r="AS76" i="5"/>
  <c r="AS75" i="5"/>
  <c r="AS73" i="5"/>
  <c r="AS72" i="5"/>
  <c r="AS71" i="5"/>
  <c r="AS69" i="5"/>
  <c r="AS68" i="5"/>
  <c r="AS67" i="5"/>
  <c r="AS65" i="5"/>
  <c r="AS64" i="5"/>
  <c r="AS63" i="5"/>
  <c r="AS61" i="5"/>
  <c r="AS60" i="5"/>
  <c r="AS59" i="5"/>
  <c r="AS57" i="5"/>
  <c r="AS56" i="5"/>
  <c r="AS55" i="5"/>
  <c r="AS53" i="5"/>
  <c r="AS52" i="5"/>
  <c r="AS51" i="5"/>
  <c r="AS49" i="5"/>
  <c r="AS48" i="5"/>
  <c r="AS47" i="5"/>
  <c r="AS45" i="5"/>
  <c r="AS44" i="5"/>
  <c r="AS43" i="5"/>
  <c r="AS41" i="5"/>
  <c r="AS40" i="5"/>
  <c r="AS39" i="5"/>
  <c r="AS37" i="5"/>
  <c r="AS36" i="5"/>
  <c r="AS35" i="5"/>
  <c r="AS33" i="5"/>
  <c r="AS32" i="5"/>
  <c r="AS31" i="5"/>
  <c r="AS29" i="5"/>
  <c r="AS28" i="5"/>
  <c r="AS27" i="5"/>
  <c r="AS25" i="5"/>
  <c r="AS14" i="5"/>
  <c r="AS10" i="5"/>
  <c r="AS5" i="5"/>
  <c r="AS17" i="5"/>
  <c r="AS15" i="5"/>
  <c r="AS16" i="5"/>
  <c r="BC35" i="4"/>
  <c r="BC18" i="4"/>
  <c r="BC25" i="4"/>
  <c r="BC36" i="4"/>
  <c r="BC5" i="4"/>
  <c r="BC32" i="4"/>
  <c r="BC31" i="4"/>
  <c r="BC17" i="4"/>
  <c r="BC7" i="4"/>
  <c r="BC6" i="4"/>
  <c r="BC20" i="4"/>
  <c r="BC24" i="4"/>
  <c r="BC14" i="4"/>
  <c r="BC34" i="4"/>
  <c r="BC30" i="4"/>
  <c r="BC9" i="4"/>
  <c r="BC37" i="4"/>
  <c r="BC38" i="4"/>
  <c r="BC39" i="4"/>
  <c r="BC40" i="4"/>
  <c r="BC41" i="4"/>
  <c r="BC42" i="4"/>
  <c r="BC43" i="4"/>
  <c r="BC44" i="4"/>
  <c r="BC45" i="4"/>
  <c r="BC46" i="4"/>
  <c r="BC48" i="4"/>
  <c r="BC49" i="4"/>
  <c r="BC51" i="4"/>
  <c r="BC52" i="4"/>
  <c r="BC53" i="4"/>
  <c r="BC54" i="4"/>
  <c r="BC55" i="4"/>
  <c r="BC56" i="4"/>
  <c r="BC57" i="4"/>
  <c r="BC58" i="4"/>
  <c r="BC59" i="4"/>
  <c r="BC60" i="4"/>
  <c r="BC61" i="4"/>
  <c r="BC64" i="4"/>
  <c r="BC65" i="4"/>
  <c r="BC66" i="4"/>
  <c r="BC67" i="4"/>
  <c r="BC69" i="4"/>
  <c r="BC70" i="4"/>
  <c r="BC71" i="4"/>
  <c r="BC72" i="4"/>
  <c r="BC73" i="4"/>
  <c r="BC74" i="4"/>
  <c r="BC75" i="4"/>
  <c r="BC76" i="4"/>
  <c r="BC77" i="4"/>
  <c r="BC78" i="4"/>
  <c r="BC80" i="4"/>
  <c r="BC81" i="4"/>
  <c r="BC82" i="4"/>
  <c r="BC83" i="4"/>
  <c r="BC85" i="4"/>
  <c r="BC86" i="4"/>
  <c r="BC87" i="4"/>
  <c r="BC88" i="4"/>
  <c r="BC89" i="4"/>
  <c r="BC90" i="4"/>
  <c r="BC91" i="4"/>
  <c r="BC92" i="4"/>
  <c r="BC93" i="4"/>
  <c r="BC94" i="4"/>
  <c r="BC16" i="4"/>
  <c r="BC13" i="4"/>
  <c r="BC26" i="4"/>
  <c r="BC27" i="4"/>
  <c r="BC15" i="4"/>
  <c r="BC33" i="4"/>
  <c r="BC3" i="4"/>
  <c r="BC29" i="4"/>
  <c r="BC23" i="4"/>
  <c r="BC11" i="4"/>
  <c r="BC12" i="4"/>
  <c r="BC4" i="4"/>
  <c r="BC21" i="4"/>
  <c r="BC19" i="4"/>
  <c r="BC8" i="4"/>
  <c r="AS12" i="5"/>
  <c r="AS4" i="5"/>
  <c r="AS18" i="5"/>
  <c r="AS20" i="5"/>
  <c r="AS3" i="5"/>
  <c r="AS11" i="5"/>
  <c r="AS6" i="5"/>
  <c r="AS13" i="5"/>
  <c r="AS24" i="5"/>
</calcChain>
</file>

<file path=xl/sharedStrings.xml><?xml version="1.0" encoding="utf-8"?>
<sst xmlns="http://schemas.openxmlformats.org/spreadsheetml/2006/main" count="228" uniqueCount="61">
  <si>
    <t>Pořadové číslo</t>
  </si>
  <si>
    <t>Jméno</t>
  </si>
  <si>
    <t>1. kolo</t>
  </si>
  <si>
    <t>celkem 1.kolo</t>
  </si>
  <si>
    <t>2. kolo</t>
  </si>
  <si>
    <t>celkem 2.kolo</t>
  </si>
  <si>
    <t>součet</t>
  </si>
  <si>
    <t>pořadí</t>
  </si>
  <si>
    <t>Vojkůvka Tomáš</t>
  </si>
  <si>
    <t>34+1</t>
  </si>
  <si>
    <t>Matějů Filip</t>
  </si>
  <si>
    <t>34+2</t>
  </si>
  <si>
    <t>Karásek Jiří</t>
  </si>
  <si>
    <t>Karásek Josef</t>
  </si>
  <si>
    <t>Olšanský Jiří</t>
  </si>
  <si>
    <t>Halouzka Tomáš</t>
  </si>
  <si>
    <t>Vítek Jiří</t>
  </si>
  <si>
    <t>Dlabal Jaroslav</t>
  </si>
  <si>
    <t>Fajt Dalibor</t>
  </si>
  <si>
    <t>Pavel Petr</t>
  </si>
  <si>
    <t>Valtr Antonín</t>
  </si>
  <si>
    <t>Dlabal Ondřej</t>
  </si>
  <si>
    <t>Olšanská Marie</t>
  </si>
  <si>
    <t>Kovář Petr</t>
  </si>
  <si>
    <t>Kořínek Stanislav</t>
  </si>
  <si>
    <t>Mráček David</t>
  </si>
  <si>
    <t>Horák Zdeněk</t>
  </si>
  <si>
    <t>Mráček Jaroslav</t>
  </si>
  <si>
    <t>Srostlík Petr</t>
  </si>
  <si>
    <t>Laštovica Petr</t>
  </si>
  <si>
    <t>Charvát Zdeněk</t>
  </si>
  <si>
    <t>Procházka Pavel Petr</t>
  </si>
  <si>
    <t>Poř. číslo</t>
  </si>
  <si>
    <t>Súkup Daniel</t>
  </si>
  <si>
    <t>Dýňa Josef</t>
  </si>
  <si>
    <t>Pospíšil Petr</t>
  </si>
  <si>
    <t>Mařík Ladislav</t>
  </si>
  <si>
    <t>Michalec René</t>
  </si>
  <si>
    <t>Sanytrák František</t>
  </si>
  <si>
    <t>Řehulka Jakub</t>
  </si>
  <si>
    <t>Mráček Zbyněk</t>
  </si>
  <si>
    <t>Čech Vlastimil</t>
  </si>
  <si>
    <t>Trbola Pavel</t>
  </si>
  <si>
    <t>Petr Pavel</t>
  </si>
  <si>
    <t>Vavřinová Zuzana</t>
  </si>
  <si>
    <t>Smrčka Pavel</t>
  </si>
  <si>
    <t>Singer Zdeněk</t>
  </si>
  <si>
    <t>Fajtová Eva</t>
  </si>
  <si>
    <t>Kocanda Miloslav</t>
  </si>
  <si>
    <t>Člen OMS a ČMMJ</t>
  </si>
  <si>
    <t>AT</t>
  </si>
  <si>
    <t>LK</t>
  </si>
  <si>
    <t>CELKEM</t>
  </si>
  <si>
    <t>MIMO OMS a ČMMJ</t>
  </si>
  <si>
    <t>Pořadí</t>
  </si>
  <si>
    <t>Součet</t>
  </si>
  <si>
    <t>1.kolo</t>
  </si>
  <si>
    <t>2.kolo</t>
  </si>
  <si>
    <t>Celkem</t>
  </si>
  <si>
    <t>Mimo OMS</t>
  </si>
  <si>
    <t>Mimo OMS a ČMMJ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</si>
</sst>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i/>
      <sz val="11"/>
      <color indexed="60"/>
      <name val="Calibri"/>
      <family val="2"/>
      <charset val="238"/>
    </font>
    <font>
      <b/>
      <i/>
      <sz val="11"/>
      <color indexed="62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22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indexed="8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6"/>
      <color theme="1"/>
      <name val="Calibri"/>
      <family val="2"/>
      <scheme val="minor"/>
    </font>
    <font>
      <b/>
      <sz val="26"/>
      <color indexed="8"/>
      <name val="Calibri"/>
      <family val="2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indexed="8"/>
      <name val="Calibri"/>
      <family val="2"/>
    </font>
    <font>
      <b/>
      <sz val="28"/>
      <color theme="1"/>
      <name val="Calibri"/>
      <family val="2"/>
      <scheme val="minor"/>
    </font>
    <font>
      <b/>
      <sz val="28"/>
      <color indexed="8"/>
      <name val="Calibri"/>
      <family val="2"/>
      <charset val="238"/>
    </font>
    <font>
      <b/>
      <sz val="28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05">
    <xf numFmtId="0" fontId="0" fillId="0" borderId="0" xfId="0"/>
    <xf numFmtId="0" fontId="8" fillId="0" borderId="0" xfId="1"/>
    <xf numFmtId="0" fontId="2" fillId="0" borderId="4" xfId="1" applyFont="1" applyBorder="1" applyAlignment="1">
      <alignment horizontal="center"/>
    </xf>
    <xf numFmtId="0" fontId="8" fillId="0" borderId="4" xfId="1" applyBorder="1" applyAlignment="1">
      <alignment horizontal="center"/>
    </xf>
    <xf numFmtId="0" fontId="1" fillId="0" borderId="4" xfId="1" applyFont="1" applyBorder="1"/>
    <xf numFmtId="0" fontId="2" fillId="0" borderId="4" xfId="1" applyFont="1" applyBorder="1"/>
    <xf numFmtId="0" fontId="3" fillId="0" borderId="4" xfId="1" applyFont="1" applyBorder="1"/>
    <xf numFmtId="0" fontId="4" fillId="0" borderId="4" xfId="1" applyFont="1" applyBorder="1"/>
    <xf numFmtId="0" fontId="5" fillId="0" borderId="4" xfId="1" applyFont="1" applyBorder="1"/>
    <xf numFmtId="0" fontId="6" fillId="0" borderId="4" xfId="1" applyFont="1" applyBorder="1"/>
    <xf numFmtId="1" fontId="2" fillId="0" borderId="4" xfId="1" applyNumberFormat="1" applyFont="1" applyBorder="1"/>
    <xf numFmtId="0" fontId="8" fillId="2" borderId="0" xfId="1" applyFill="1"/>
    <xf numFmtId="0" fontId="8" fillId="2" borderId="4" xfId="1" applyFill="1" applyBorder="1" applyAlignment="1">
      <alignment horizontal="center"/>
    </xf>
    <xf numFmtId="0" fontId="1" fillId="2" borderId="4" xfId="1" applyFont="1" applyFill="1" applyBorder="1"/>
    <xf numFmtId="0" fontId="2" fillId="2" borderId="4" xfId="1" applyFont="1" applyFill="1" applyBorder="1"/>
    <xf numFmtId="0" fontId="3" fillId="2" borderId="4" xfId="1" applyFont="1" applyFill="1" applyBorder="1"/>
    <xf numFmtId="0" fontId="4" fillId="2" borderId="4" xfId="1" applyFont="1" applyFill="1" applyBorder="1"/>
    <xf numFmtId="0" fontId="5" fillId="2" borderId="4" xfId="1" applyFont="1" applyFill="1" applyBorder="1"/>
    <xf numFmtId="0" fontId="8" fillId="0" borderId="0" xfId="1" applyAlignment="1">
      <alignment horizontal="center"/>
    </xf>
    <xf numFmtId="0" fontId="1" fillId="0" borderId="0" xfId="1" applyFont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6" fillId="2" borderId="4" xfId="1" applyFont="1" applyFill="1" applyBorder="1"/>
    <xf numFmtId="0" fontId="11" fillId="0" borderId="0" xfId="0" applyFont="1"/>
    <xf numFmtId="0" fontId="0" fillId="0" borderId="0" xfId="0" applyAlignment="1">
      <alignment horizontal="center" vertical="top"/>
    </xf>
    <xf numFmtId="0" fontId="8" fillId="0" borderId="0" xfId="1" applyAlignment="1">
      <alignment horizontal="center" wrapText="1"/>
    </xf>
    <xf numFmtId="0" fontId="0" fillId="2" borderId="0" xfId="0" applyFill="1"/>
    <xf numFmtId="0" fontId="11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/>
    <xf numFmtId="0" fontId="0" fillId="0" borderId="4" xfId="0" applyBorder="1"/>
    <xf numFmtId="0" fontId="0" fillId="4" borderId="4" xfId="0" applyFill="1" applyBorder="1"/>
    <xf numFmtId="0" fontId="0" fillId="5" borderId="4" xfId="0" applyFill="1" applyBorder="1"/>
    <xf numFmtId="0" fontId="3" fillId="0" borderId="4" xfId="1" applyFont="1" applyBorder="1" applyAlignment="1">
      <alignment horizontal="right" wrapText="1"/>
    </xf>
    <xf numFmtId="0" fontId="4" fillId="0" borderId="4" xfId="1" applyFont="1" applyBorder="1" applyAlignment="1">
      <alignment horizontal="right" wrapText="1"/>
    </xf>
    <xf numFmtId="0" fontId="5" fillId="0" borderId="4" xfId="1" applyFont="1" applyBorder="1" applyAlignment="1">
      <alignment horizontal="right" vertical="center"/>
    </xf>
    <xf numFmtId="0" fontId="10" fillId="2" borderId="4" xfId="0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/>
    </xf>
    <xf numFmtId="0" fontId="15" fillId="2" borderId="4" xfId="1" applyFont="1" applyFill="1" applyBorder="1"/>
    <xf numFmtId="0" fontId="11" fillId="0" borderId="4" xfId="0" applyFont="1" applyBorder="1"/>
    <xf numFmtId="0" fontId="16" fillId="0" borderId="4" xfId="0" applyFont="1" applyBorder="1"/>
    <xf numFmtId="0" fontId="16" fillId="2" borderId="4" xfId="0" applyFont="1" applyFill="1" applyBorder="1"/>
    <xf numFmtId="0" fontId="6" fillId="0" borderId="4" xfId="1" applyFont="1" applyBorder="1" applyAlignment="1">
      <alignment horizontal="center" vertical="center"/>
    </xf>
    <xf numFmtId="0" fontId="8" fillId="0" borderId="4" xfId="1" applyBorder="1" applyAlignment="1">
      <alignment horizontal="center" wrapText="1"/>
    </xf>
    <xf numFmtId="0" fontId="1" fillId="6" borderId="4" xfId="1" applyFont="1" applyFill="1" applyBorder="1"/>
    <xf numFmtId="0" fontId="1" fillId="7" borderId="4" xfId="1" applyFont="1" applyFill="1" applyBorder="1"/>
    <xf numFmtId="0" fontId="8" fillId="8" borderId="4" xfId="1" applyFill="1" applyBorder="1" applyAlignment="1">
      <alignment horizontal="center" wrapText="1"/>
    </xf>
    <xf numFmtId="0" fontId="8" fillId="3" borderId="4" xfId="1" applyFill="1" applyBorder="1" applyAlignment="1">
      <alignment horizontal="center" wrapText="1"/>
    </xf>
    <xf numFmtId="0" fontId="8" fillId="8" borderId="4" xfId="1" applyFill="1" applyBorder="1" applyAlignment="1">
      <alignment horizontal="center"/>
    </xf>
    <xf numFmtId="0" fontId="8" fillId="3" borderId="4" xfId="1" applyFill="1" applyBorder="1" applyAlignment="1">
      <alignment horizontal="center"/>
    </xf>
    <xf numFmtId="0" fontId="15" fillId="6" borderId="4" xfId="1" applyFont="1" applyFill="1" applyBorder="1"/>
    <xf numFmtId="0" fontId="15" fillId="7" borderId="4" xfId="1" applyFont="1" applyFill="1" applyBorder="1"/>
    <xf numFmtId="0" fontId="0" fillId="0" borderId="0" xfId="0" applyAlignment="1">
      <alignment horizontal="center"/>
    </xf>
    <xf numFmtId="0" fontId="17" fillId="0" borderId="4" xfId="0" applyFont="1" applyBorder="1" applyAlignment="1">
      <alignment horizontal="center"/>
    </xf>
    <xf numFmtId="0" fontId="14" fillId="6" borderId="4" xfId="1" applyFont="1" applyFill="1" applyBorder="1"/>
    <xf numFmtId="0" fontId="1" fillId="2" borderId="0" xfId="1" applyFont="1" applyFill="1" applyBorder="1"/>
    <xf numFmtId="0" fontId="15" fillId="2" borderId="0" xfId="1" applyFont="1" applyFill="1" applyBorder="1"/>
    <xf numFmtId="0" fontId="18" fillId="6" borderId="4" xfId="1" applyFont="1" applyFill="1" applyBorder="1"/>
    <xf numFmtId="0" fontId="16" fillId="0" borderId="0" xfId="0" applyFont="1"/>
    <xf numFmtId="0" fontId="16" fillId="2" borderId="0" xfId="0" applyFont="1" applyFill="1"/>
    <xf numFmtId="0" fontId="11" fillId="3" borderId="0" xfId="0" applyFont="1" applyFill="1" applyBorder="1" applyAlignment="1">
      <alignment horizontal="center" vertical="center"/>
    </xf>
    <xf numFmtId="0" fontId="7" fillId="0" borderId="0" xfId="1" applyFont="1" applyBorder="1"/>
    <xf numFmtId="0" fontId="7" fillId="2" borderId="0" xfId="1" applyFont="1" applyFill="1" applyBorder="1"/>
    <xf numFmtId="0" fontId="12" fillId="2" borderId="0" xfId="0" applyFont="1" applyFill="1" applyBorder="1"/>
    <xf numFmtId="0" fontId="16" fillId="0" borderId="0" xfId="0" applyFont="1" applyBorder="1"/>
    <xf numFmtId="0" fontId="19" fillId="2" borderId="4" xfId="0" applyFont="1" applyFill="1" applyBorder="1" applyAlignment="1">
      <alignment horizontal="center" vertical="center"/>
    </xf>
    <xf numFmtId="0" fontId="20" fillId="6" borderId="4" xfId="1" applyFont="1" applyFill="1" applyBorder="1"/>
    <xf numFmtId="0" fontId="19" fillId="0" borderId="4" xfId="0" applyFont="1" applyBorder="1" applyAlignment="1">
      <alignment horizontal="center"/>
    </xf>
    <xf numFmtId="0" fontId="20" fillId="7" borderId="4" xfId="1" applyFont="1" applyFill="1" applyBorder="1"/>
    <xf numFmtId="0" fontId="20" fillId="2" borderId="4" xfId="1" applyFont="1" applyFill="1" applyBorder="1"/>
    <xf numFmtId="0" fontId="19" fillId="2" borderId="4" xfId="0" applyFont="1" applyFill="1" applyBorder="1" applyAlignment="1">
      <alignment vertical="center"/>
    </xf>
    <xf numFmtId="0" fontId="20" fillId="7" borderId="4" xfId="1" applyFont="1" applyFill="1" applyBorder="1" applyAlignment="1">
      <alignment vertical="center"/>
    </xf>
    <xf numFmtId="0" fontId="20" fillId="2" borderId="4" xfId="1" applyFont="1" applyFill="1" applyBorder="1" applyAlignment="1">
      <alignment vertical="center"/>
    </xf>
    <xf numFmtId="0" fontId="21" fillId="0" borderId="0" xfId="0" applyFont="1" applyAlignment="1">
      <alignment horizontal="center" vertical="top"/>
    </xf>
    <xf numFmtId="0" fontId="22" fillId="3" borderId="4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3" fillId="6" borderId="4" xfId="1" applyFont="1" applyFill="1" applyBorder="1"/>
    <xf numFmtId="0" fontId="24" fillId="0" borderId="4" xfId="0" applyFont="1" applyBorder="1"/>
    <xf numFmtId="0" fontId="24" fillId="0" borderId="0" xfId="0" applyFont="1"/>
    <xf numFmtId="0" fontId="23" fillId="7" borderId="4" xfId="1" applyFont="1" applyFill="1" applyBorder="1"/>
    <xf numFmtId="0" fontId="24" fillId="2" borderId="4" xfId="0" applyFont="1" applyFill="1" applyBorder="1"/>
    <xf numFmtId="0" fontId="24" fillId="2" borderId="0" xfId="0" applyFont="1" applyFill="1"/>
    <xf numFmtId="0" fontId="24" fillId="6" borderId="4" xfId="1" applyFont="1" applyFill="1" applyBorder="1"/>
    <xf numFmtId="0" fontId="25" fillId="9" borderId="4" xfId="1" applyFont="1" applyFill="1" applyBorder="1"/>
    <xf numFmtId="0" fontId="26" fillId="0" borderId="4" xfId="0" applyFont="1" applyBorder="1"/>
    <xf numFmtId="0" fontId="25" fillId="2" borderId="4" xfId="1" applyFont="1" applyFill="1" applyBorder="1"/>
    <xf numFmtId="0" fontId="26" fillId="2" borderId="4" xfId="0" applyFont="1" applyFill="1" applyBorder="1"/>
    <xf numFmtId="0" fontId="15" fillId="2" borderId="6" xfId="1" applyFont="1" applyFill="1" applyBorder="1"/>
    <xf numFmtId="0" fontId="7" fillId="2" borderId="6" xfId="1" applyFont="1" applyFill="1" applyBorder="1"/>
    <xf numFmtId="0" fontId="6" fillId="0" borderId="4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wrapText="1"/>
    </xf>
    <xf numFmtId="0" fontId="8" fillId="0" borderId="4" xfId="1" applyBorder="1" applyAlignment="1">
      <alignment horizontal="center" wrapText="1"/>
    </xf>
    <xf numFmtId="0" fontId="1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5" fillId="0" borderId="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1" fillId="2" borderId="5" xfId="0" applyFont="1" applyFill="1" applyBorder="1" applyAlignment="1">
      <alignment horizontal="center" vertical="top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4"/>
  <sheetViews>
    <sheetView zoomScaleNormal="100" workbookViewId="0">
      <selection activeCell="I14" sqref="I14"/>
    </sheetView>
  </sheetViews>
  <sheetFormatPr defaultRowHeight="15.75" x14ac:dyDescent="0.25"/>
  <cols>
    <col min="1" max="1" width="7.7109375" style="28" customWidth="1"/>
    <col min="2" max="2" width="32.140625" style="19" customWidth="1"/>
    <col min="3" max="22" width="3.28515625" style="20" customWidth="1"/>
    <col min="23" max="23" width="7.85546875" style="21" customWidth="1"/>
    <col min="24" max="43" width="3.28515625" style="20" customWidth="1"/>
    <col min="44" max="44" width="9.140625" style="22" customWidth="1"/>
    <col min="45" max="45" width="9.140625" style="23" customWidth="1"/>
    <col min="46" max="46" width="9.140625" style="24" customWidth="1"/>
    <col min="47" max="16384" width="9.140625" style="1"/>
  </cols>
  <sheetData>
    <row r="1" spans="1:46" ht="15" x14ac:dyDescent="0.25">
      <c r="A1" s="95" t="s">
        <v>0</v>
      </c>
      <c r="B1" s="97" t="s">
        <v>1</v>
      </c>
      <c r="C1" s="101" t="s">
        <v>2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3"/>
      <c r="W1" s="98" t="s">
        <v>3</v>
      </c>
      <c r="X1" s="101" t="s">
        <v>4</v>
      </c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3"/>
      <c r="AR1" s="99" t="s">
        <v>5</v>
      </c>
      <c r="AS1" s="100" t="s">
        <v>6</v>
      </c>
      <c r="AT1" s="94" t="s">
        <v>7</v>
      </c>
    </row>
    <row r="2" spans="1:46" ht="15" x14ac:dyDescent="0.25">
      <c r="A2" s="96"/>
      <c r="B2" s="97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98"/>
      <c r="X2" s="2">
        <v>1</v>
      </c>
      <c r="Y2" s="2">
        <v>2</v>
      </c>
      <c r="Z2" s="2">
        <v>3</v>
      </c>
      <c r="AA2" s="2">
        <v>4</v>
      </c>
      <c r="AB2" s="2">
        <v>5</v>
      </c>
      <c r="AC2" s="2">
        <v>6</v>
      </c>
      <c r="AD2" s="2">
        <v>7</v>
      </c>
      <c r="AE2" s="2">
        <v>8</v>
      </c>
      <c r="AF2" s="2">
        <v>9</v>
      </c>
      <c r="AG2" s="2">
        <v>10</v>
      </c>
      <c r="AH2" s="2">
        <v>11</v>
      </c>
      <c r="AI2" s="2">
        <v>12</v>
      </c>
      <c r="AJ2" s="2">
        <v>13</v>
      </c>
      <c r="AK2" s="2">
        <v>14</v>
      </c>
      <c r="AL2" s="2">
        <v>15</v>
      </c>
      <c r="AM2" s="2">
        <v>16</v>
      </c>
      <c r="AN2" s="2">
        <v>17</v>
      </c>
      <c r="AO2" s="2">
        <v>18</v>
      </c>
      <c r="AP2" s="2">
        <v>19</v>
      </c>
      <c r="AQ2" s="2">
        <v>20</v>
      </c>
      <c r="AR2" s="99"/>
      <c r="AS2" s="100"/>
      <c r="AT2" s="94"/>
    </row>
    <row r="3" spans="1:46" x14ac:dyDescent="0.25">
      <c r="A3" s="50">
        <v>11</v>
      </c>
      <c r="B3" s="48" t="s">
        <v>8</v>
      </c>
      <c r="C3" s="5">
        <v>1</v>
      </c>
      <c r="D3" s="5">
        <v>1</v>
      </c>
      <c r="E3" s="5">
        <v>0</v>
      </c>
      <c r="F3" s="5">
        <v>1</v>
      </c>
      <c r="G3" s="5">
        <v>1</v>
      </c>
      <c r="H3" s="5">
        <v>1</v>
      </c>
      <c r="I3" s="5">
        <v>1</v>
      </c>
      <c r="J3" s="5">
        <v>1</v>
      </c>
      <c r="K3" s="5">
        <v>1</v>
      </c>
      <c r="L3" s="5">
        <v>1</v>
      </c>
      <c r="M3" s="5">
        <v>1</v>
      </c>
      <c r="N3" s="5">
        <v>0</v>
      </c>
      <c r="O3" s="5">
        <v>1</v>
      </c>
      <c r="P3" s="5">
        <v>1</v>
      </c>
      <c r="Q3" s="5">
        <v>1</v>
      </c>
      <c r="R3" s="5">
        <v>0</v>
      </c>
      <c r="S3" s="5">
        <v>0</v>
      </c>
      <c r="T3" s="5">
        <v>1</v>
      </c>
      <c r="U3" s="5">
        <v>1</v>
      </c>
      <c r="V3" s="5">
        <v>1</v>
      </c>
      <c r="W3" s="6">
        <f t="shared" ref="W3:W24" si="0">SUM(C3:V3)</f>
        <v>16</v>
      </c>
      <c r="X3" s="5">
        <v>1</v>
      </c>
      <c r="Y3" s="5">
        <v>1</v>
      </c>
      <c r="Z3" s="5">
        <v>1</v>
      </c>
      <c r="AA3" s="5">
        <v>1</v>
      </c>
      <c r="AB3" s="5">
        <v>0</v>
      </c>
      <c r="AC3" s="5">
        <v>1</v>
      </c>
      <c r="AD3" s="5">
        <v>1</v>
      </c>
      <c r="AE3" s="5">
        <v>1</v>
      </c>
      <c r="AF3" s="5">
        <v>1</v>
      </c>
      <c r="AG3" s="5">
        <v>1</v>
      </c>
      <c r="AH3" s="5">
        <v>0</v>
      </c>
      <c r="AI3" s="5">
        <v>1</v>
      </c>
      <c r="AJ3" s="5">
        <v>1</v>
      </c>
      <c r="AK3" s="5">
        <v>1</v>
      </c>
      <c r="AL3" s="5">
        <v>1</v>
      </c>
      <c r="AM3" s="5">
        <v>1</v>
      </c>
      <c r="AN3" s="5">
        <v>1</v>
      </c>
      <c r="AO3" s="5">
        <v>1</v>
      </c>
      <c r="AP3" s="5">
        <v>1</v>
      </c>
      <c r="AQ3" s="5">
        <v>1</v>
      </c>
      <c r="AR3" s="7">
        <f t="shared" ref="AR3:AR24" si="1">SUM(X3:AQ3)</f>
        <v>18</v>
      </c>
      <c r="AS3" s="8">
        <f t="shared" ref="AS3:AS24" si="2">W3+AR3</f>
        <v>34</v>
      </c>
      <c r="AT3" s="41" t="s">
        <v>9</v>
      </c>
    </row>
    <row r="4" spans="1:46" x14ac:dyDescent="0.25">
      <c r="A4" s="51">
        <v>17</v>
      </c>
      <c r="B4" s="13" t="s">
        <v>10</v>
      </c>
      <c r="C4" s="5">
        <v>1</v>
      </c>
      <c r="D4" s="5">
        <v>0</v>
      </c>
      <c r="E4" s="5">
        <v>1</v>
      </c>
      <c r="F4" s="5">
        <v>1</v>
      </c>
      <c r="G4" s="5">
        <v>1</v>
      </c>
      <c r="H4" s="5">
        <v>0</v>
      </c>
      <c r="I4" s="5">
        <v>0</v>
      </c>
      <c r="J4" s="5">
        <v>1</v>
      </c>
      <c r="K4" s="5">
        <v>1</v>
      </c>
      <c r="L4" s="5">
        <v>1</v>
      </c>
      <c r="M4" s="5">
        <v>0</v>
      </c>
      <c r="N4" s="5">
        <v>1</v>
      </c>
      <c r="O4" s="5">
        <v>1</v>
      </c>
      <c r="P4" s="5">
        <v>1</v>
      </c>
      <c r="Q4" s="5">
        <v>1</v>
      </c>
      <c r="R4" s="5">
        <v>1</v>
      </c>
      <c r="S4" s="5">
        <v>1</v>
      </c>
      <c r="T4" s="5">
        <v>1</v>
      </c>
      <c r="U4" s="5">
        <v>1</v>
      </c>
      <c r="V4" s="5">
        <v>1</v>
      </c>
      <c r="W4" s="6">
        <f t="shared" si="0"/>
        <v>16</v>
      </c>
      <c r="X4" s="5">
        <v>1</v>
      </c>
      <c r="Y4" s="5">
        <v>1</v>
      </c>
      <c r="Z4" s="5">
        <v>1</v>
      </c>
      <c r="AA4" s="5">
        <v>1</v>
      </c>
      <c r="AB4" s="5">
        <v>0</v>
      </c>
      <c r="AC4" s="5">
        <v>1</v>
      </c>
      <c r="AD4" s="5">
        <v>1</v>
      </c>
      <c r="AE4" s="5">
        <v>1</v>
      </c>
      <c r="AF4" s="5">
        <v>1</v>
      </c>
      <c r="AG4" s="5">
        <v>0</v>
      </c>
      <c r="AH4" s="5">
        <v>1</v>
      </c>
      <c r="AI4" s="5">
        <v>1</v>
      </c>
      <c r="AJ4" s="5">
        <v>1</v>
      </c>
      <c r="AK4" s="5">
        <v>1</v>
      </c>
      <c r="AL4" s="5">
        <v>1</v>
      </c>
      <c r="AM4" s="5">
        <v>1</v>
      </c>
      <c r="AN4" s="5">
        <v>1</v>
      </c>
      <c r="AO4" s="5">
        <v>1</v>
      </c>
      <c r="AP4" s="5">
        <v>1</v>
      </c>
      <c r="AQ4" s="5">
        <v>1</v>
      </c>
      <c r="AR4" s="7">
        <f t="shared" si="1"/>
        <v>18</v>
      </c>
      <c r="AS4" s="8">
        <f t="shared" si="2"/>
        <v>34</v>
      </c>
      <c r="AT4" s="41" t="s">
        <v>11</v>
      </c>
    </row>
    <row r="5" spans="1:46" x14ac:dyDescent="0.25">
      <c r="A5" s="47">
        <v>13</v>
      </c>
      <c r="B5" s="48" t="s">
        <v>12</v>
      </c>
      <c r="C5" s="5">
        <v>1</v>
      </c>
      <c r="D5" s="5">
        <v>0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0</v>
      </c>
      <c r="M5" s="5">
        <v>0</v>
      </c>
      <c r="N5" s="5">
        <v>1</v>
      </c>
      <c r="O5" s="5">
        <v>1</v>
      </c>
      <c r="P5" s="5">
        <v>1</v>
      </c>
      <c r="Q5" s="5">
        <v>1</v>
      </c>
      <c r="R5" s="5">
        <v>1</v>
      </c>
      <c r="S5" s="5">
        <v>1</v>
      </c>
      <c r="T5" s="5">
        <v>1</v>
      </c>
      <c r="U5" s="5">
        <v>1</v>
      </c>
      <c r="V5" s="5">
        <v>1</v>
      </c>
      <c r="W5" s="6">
        <f t="shared" si="0"/>
        <v>17</v>
      </c>
      <c r="X5" s="5">
        <v>1</v>
      </c>
      <c r="Y5" s="5">
        <v>1</v>
      </c>
      <c r="Z5" s="5">
        <v>1</v>
      </c>
      <c r="AA5" s="5">
        <v>1</v>
      </c>
      <c r="AB5" s="5">
        <v>0</v>
      </c>
      <c r="AC5" s="5">
        <v>1</v>
      </c>
      <c r="AD5" s="5">
        <v>0</v>
      </c>
      <c r="AE5" s="5">
        <v>1</v>
      </c>
      <c r="AF5" s="5">
        <v>0</v>
      </c>
      <c r="AG5" s="5">
        <v>1</v>
      </c>
      <c r="AH5" s="5">
        <v>1</v>
      </c>
      <c r="AI5" s="5">
        <v>1</v>
      </c>
      <c r="AJ5" s="5">
        <v>1</v>
      </c>
      <c r="AK5" s="5">
        <v>1</v>
      </c>
      <c r="AL5" s="5">
        <v>1</v>
      </c>
      <c r="AM5" s="5">
        <v>1</v>
      </c>
      <c r="AN5" s="5">
        <v>1</v>
      </c>
      <c r="AO5" s="5">
        <v>1</v>
      </c>
      <c r="AP5" s="5">
        <v>1</v>
      </c>
      <c r="AQ5" s="5">
        <v>1</v>
      </c>
      <c r="AR5" s="7">
        <f t="shared" si="1"/>
        <v>17</v>
      </c>
      <c r="AS5" s="8">
        <f t="shared" si="2"/>
        <v>34</v>
      </c>
      <c r="AT5" s="41"/>
    </row>
    <row r="6" spans="1:46" x14ac:dyDescent="0.25">
      <c r="A6" s="47">
        <v>12</v>
      </c>
      <c r="B6" s="48" t="s">
        <v>13</v>
      </c>
      <c r="C6" s="5">
        <v>1</v>
      </c>
      <c r="D6" s="5">
        <v>1</v>
      </c>
      <c r="E6" s="5">
        <v>1</v>
      </c>
      <c r="F6" s="5">
        <v>1</v>
      </c>
      <c r="G6" s="5">
        <v>0</v>
      </c>
      <c r="H6" s="5">
        <v>1</v>
      </c>
      <c r="I6" s="5">
        <v>0</v>
      </c>
      <c r="J6" s="5">
        <v>1</v>
      </c>
      <c r="K6" s="5">
        <v>0</v>
      </c>
      <c r="L6" s="5">
        <v>1</v>
      </c>
      <c r="M6" s="5">
        <v>0</v>
      </c>
      <c r="N6" s="5">
        <v>1</v>
      </c>
      <c r="O6" s="5">
        <v>1</v>
      </c>
      <c r="P6" s="5">
        <v>1</v>
      </c>
      <c r="Q6" s="5">
        <v>1</v>
      </c>
      <c r="R6" s="5">
        <v>0</v>
      </c>
      <c r="S6" s="5">
        <v>1</v>
      </c>
      <c r="T6" s="5">
        <v>1</v>
      </c>
      <c r="U6" s="5">
        <v>1</v>
      </c>
      <c r="V6" s="5">
        <v>1</v>
      </c>
      <c r="W6" s="6">
        <f t="shared" si="0"/>
        <v>15</v>
      </c>
      <c r="X6" s="5">
        <v>1</v>
      </c>
      <c r="Y6" s="5">
        <v>1</v>
      </c>
      <c r="Z6" s="5">
        <v>1</v>
      </c>
      <c r="AA6" s="5">
        <v>1</v>
      </c>
      <c r="AB6" s="5">
        <v>1</v>
      </c>
      <c r="AC6" s="5">
        <v>1</v>
      </c>
      <c r="AD6" s="5">
        <v>1</v>
      </c>
      <c r="AE6" s="5">
        <v>1</v>
      </c>
      <c r="AF6" s="5">
        <v>0</v>
      </c>
      <c r="AG6" s="5">
        <v>1</v>
      </c>
      <c r="AH6" s="5">
        <v>1</v>
      </c>
      <c r="AI6" s="5">
        <v>1</v>
      </c>
      <c r="AJ6" s="5">
        <v>1</v>
      </c>
      <c r="AK6" s="5">
        <v>1</v>
      </c>
      <c r="AL6" s="5">
        <v>1</v>
      </c>
      <c r="AM6" s="5">
        <v>0</v>
      </c>
      <c r="AN6" s="5">
        <v>0</v>
      </c>
      <c r="AO6" s="5">
        <v>1</v>
      </c>
      <c r="AP6" s="5">
        <v>1</v>
      </c>
      <c r="AQ6" s="5">
        <v>1</v>
      </c>
      <c r="AR6" s="7">
        <f t="shared" si="1"/>
        <v>17</v>
      </c>
      <c r="AS6" s="8">
        <f t="shared" si="2"/>
        <v>32</v>
      </c>
      <c r="AT6" s="41"/>
    </row>
    <row r="7" spans="1:46" x14ac:dyDescent="0.25">
      <c r="A7" s="51">
        <v>14</v>
      </c>
      <c r="B7" s="13" t="s">
        <v>14</v>
      </c>
      <c r="C7" s="5">
        <v>1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5">
        <v>0</v>
      </c>
      <c r="J7" s="5">
        <v>1</v>
      </c>
      <c r="K7" s="5">
        <v>1</v>
      </c>
      <c r="L7" s="5">
        <v>0</v>
      </c>
      <c r="M7" s="5">
        <v>0</v>
      </c>
      <c r="N7" s="5">
        <v>1</v>
      </c>
      <c r="O7" s="5">
        <v>1</v>
      </c>
      <c r="P7" s="5">
        <v>1</v>
      </c>
      <c r="Q7" s="5">
        <v>1</v>
      </c>
      <c r="R7" s="5">
        <v>1</v>
      </c>
      <c r="S7" s="5">
        <v>1</v>
      </c>
      <c r="T7" s="5">
        <v>1</v>
      </c>
      <c r="U7" s="5">
        <v>1</v>
      </c>
      <c r="V7" s="5">
        <v>1</v>
      </c>
      <c r="W7" s="6">
        <f t="shared" si="0"/>
        <v>17</v>
      </c>
      <c r="X7" s="5">
        <v>1</v>
      </c>
      <c r="Y7" s="5">
        <v>1</v>
      </c>
      <c r="Z7" s="5">
        <v>1</v>
      </c>
      <c r="AA7" s="5">
        <v>1</v>
      </c>
      <c r="AB7" s="5">
        <v>1</v>
      </c>
      <c r="AC7" s="5">
        <v>0</v>
      </c>
      <c r="AD7" s="5">
        <v>1</v>
      </c>
      <c r="AE7" s="5">
        <v>1</v>
      </c>
      <c r="AF7" s="5">
        <v>1</v>
      </c>
      <c r="AG7" s="5">
        <v>0</v>
      </c>
      <c r="AH7" s="5">
        <v>1</v>
      </c>
      <c r="AI7" s="5">
        <v>0</v>
      </c>
      <c r="AJ7" s="5">
        <v>1</v>
      </c>
      <c r="AK7" s="5">
        <v>0</v>
      </c>
      <c r="AL7" s="5">
        <v>1</v>
      </c>
      <c r="AM7" s="5">
        <v>1</v>
      </c>
      <c r="AN7" s="5">
        <v>1</v>
      </c>
      <c r="AO7" s="5">
        <v>0</v>
      </c>
      <c r="AP7" s="5">
        <v>1</v>
      </c>
      <c r="AQ7" s="5">
        <v>1</v>
      </c>
      <c r="AR7" s="7">
        <f t="shared" si="1"/>
        <v>15</v>
      </c>
      <c r="AS7" s="8">
        <f t="shared" si="2"/>
        <v>32</v>
      </c>
      <c r="AT7" s="41"/>
    </row>
    <row r="8" spans="1:46" x14ac:dyDescent="0.25">
      <c r="A8" s="50">
        <v>9</v>
      </c>
      <c r="B8" s="48" t="s">
        <v>15</v>
      </c>
      <c r="C8" s="5">
        <v>1</v>
      </c>
      <c r="D8" s="5">
        <v>0</v>
      </c>
      <c r="E8" s="5">
        <v>1</v>
      </c>
      <c r="F8" s="5">
        <v>0</v>
      </c>
      <c r="G8" s="5">
        <v>0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s="5">
        <v>1</v>
      </c>
      <c r="Q8" s="5">
        <v>1</v>
      </c>
      <c r="R8" s="5">
        <v>0</v>
      </c>
      <c r="S8" s="5">
        <v>0</v>
      </c>
      <c r="T8" s="5">
        <v>1</v>
      </c>
      <c r="U8" s="5">
        <v>1</v>
      </c>
      <c r="V8" s="5">
        <v>1</v>
      </c>
      <c r="W8" s="6">
        <f t="shared" si="0"/>
        <v>15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>
        <v>1</v>
      </c>
      <c r="AE8" s="5">
        <v>1</v>
      </c>
      <c r="AF8" s="5">
        <v>1</v>
      </c>
      <c r="AG8" s="5">
        <v>0</v>
      </c>
      <c r="AH8" s="5">
        <v>1</v>
      </c>
      <c r="AI8" s="5">
        <v>0</v>
      </c>
      <c r="AJ8" s="5">
        <v>1</v>
      </c>
      <c r="AK8" s="5">
        <v>1</v>
      </c>
      <c r="AL8" s="5">
        <v>0</v>
      </c>
      <c r="AM8" s="5">
        <v>0</v>
      </c>
      <c r="AN8" s="5">
        <v>1</v>
      </c>
      <c r="AO8" s="5">
        <v>1</v>
      </c>
      <c r="AP8" s="5">
        <v>1</v>
      </c>
      <c r="AQ8" s="5">
        <v>1</v>
      </c>
      <c r="AR8" s="7">
        <f t="shared" si="1"/>
        <v>16</v>
      </c>
      <c r="AS8" s="8">
        <f t="shared" si="2"/>
        <v>31</v>
      </c>
      <c r="AT8" s="41"/>
    </row>
    <row r="9" spans="1:46" x14ac:dyDescent="0.25">
      <c r="A9" s="47">
        <v>20</v>
      </c>
      <c r="B9" s="49" t="s">
        <v>16</v>
      </c>
      <c r="C9" s="5">
        <v>1</v>
      </c>
      <c r="D9" s="5">
        <v>1</v>
      </c>
      <c r="E9" s="5">
        <v>1</v>
      </c>
      <c r="F9" s="5">
        <v>1</v>
      </c>
      <c r="G9" s="5">
        <v>1</v>
      </c>
      <c r="H9" s="5">
        <v>1</v>
      </c>
      <c r="I9" s="5">
        <v>1</v>
      </c>
      <c r="J9" s="5">
        <v>0</v>
      </c>
      <c r="K9" s="5">
        <v>0</v>
      </c>
      <c r="L9" s="5">
        <v>0</v>
      </c>
      <c r="M9" s="5">
        <v>1</v>
      </c>
      <c r="N9" s="5">
        <v>1</v>
      </c>
      <c r="O9" s="5">
        <v>1</v>
      </c>
      <c r="P9" s="5">
        <v>0</v>
      </c>
      <c r="Q9" s="5">
        <v>1</v>
      </c>
      <c r="R9" s="5">
        <v>1</v>
      </c>
      <c r="S9" s="5">
        <v>0</v>
      </c>
      <c r="T9" s="5">
        <v>1</v>
      </c>
      <c r="U9" s="5">
        <v>1</v>
      </c>
      <c r="V9" s="5">
        <v>1</v>
      </c>
      <c r="W9" s="6">
        <f t="shared" si="0"/>
        <v>15</v>
      </c>
      <c r="X9" s="5">
        <v>1</v>
      </c>
      <c r="Y9" s="5">
        <v>1</v>
      </c>
      <c r="Z9" s="5">
        <v>1</v>
      </c>
      <c r="AA9" s="5">
        <v>1</v>
      </c>
      <c r="AB9" s="5">
        <v>0</v>
      </c>
      <c r="AC9" s="5">
        <v>0</v>
      </c>
      <c r="AD9" s="5">
        <v>1</v>
      </c>
      <c r="AE9" s="5">
        <v>1</v>
      </c>
      <c r="AF9" s="5">
        <v>1</v>
      </c>
      <c r="AG9" s="5">
        <v>0</v>
      </c>
      <c r="AH9" s="5">
        <v>1</v>
      </c>
      <c r="AI9" s="5">
        <v>0</v>
      </c>
      <c r="AJ9" s="5">
        <v>1</v>
      </c>
      <c r="AK9" s="5">
        <v>1</v>
      </c>
      <c r="AL9" s="5">
        <v>1</v>
      </c>
      <c r="AM9" s="5">
        <v>1</v>
      </c>
      <c r="AN9" s="5">
        <v>1</v>
      </c>
      <c r="AO9" s="5">
        <v>1</v>
      </c>
      <c r="AP9" s="5">
        <v>1</v>
      </c>
      <c r="AQ9" s="5">
        <v>1</v>
      </c>
      <c r="AR9" s="7">
        <f t="shared" si="1"/>
        <v>16</v>
      </c>
      <c r="AS9" s="8">
        <f t="shared" si="2"/>
        <v>31</v>
      </c>
      <c r="AT9" s="41"/>
    </row>
    <row r="10" spans="1:46" x14ac:dyDescent="0.25">
      <c r="A10" s="50">
        <v>21</v>
      </c>
      <c r="B10" s="48" t="s">
        <v>17</v>
      </c>
      <c r="C10" s="5">
        <v>1</v>
      </c>
      <c r="D10" s="5">
        <v>1</v>
      </c>
      <c r="E10" s="5">
        <v>1</v>
      </c>
      <c r="F10" s="5">
        <v>1</v>
      </c>
      <c r="G10" s="5">
        <v>0</v>
      </c>
      <c r="H10" s="5">
        <v>0</v>
      </c>
      <c r="I10" s="5">
        <v>1</v>
      </c>
      <c r="J10" s="5">
        <v>1</v>
      </c>
      <c r="K10" s="5">
        <v>1</v>
      </c>
      <c r="L10" s="5">
        <v>0</v>
      </c>
      <c r="M10" s="5">
        <v>1</v>
      </c>
      <c r="N10" s="5">
        <v>0</v>
      </c>
      <c r="O10" s="5">
        <v>1</v>
      </c>
      <c r="P10" s="5">
        <v>1</v>
      </c>
      <c r="Q10" s="5">
        <v>1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6">
        <f t="shared" si="0"/>
        <v>16</v>
      </c>
      <c r="X10" s="5">
        <v>1</v>
      </c>
      <c r="Y10" s="5">
        <v>1</v>
      </c>
      <c r="Z10" s="5">
        <v>1</v>
      </c>
      <c r="AA10" s="5">
        <v>1</v>
      </c>
      <c r="AB10" s="5">
        <v>1</v>
      </c>
      <c r="AC10" s="5">
        <v>0</v>
      </c>
      <c r="AD10" s="5">
        <v>1</v>
      </c>
      <c r="AE10" s="5">
        <v>1</v>
      </c>
      <c r="AF10" s="5">
        <v>0</v>
      </c>
      <c r="AG10" s="5">
        <v>0</v>
      </c>
      <c r="AH10" s="5">
        <v>1</v>
      </c>
      <c r="AI10" s="5">
        <v>0</v>
      </c>
      <c r="AJ10" s="5">
        <v>1</v>
      </c>
      <c r="AK10" s="5">
        <v>1</v>
      </c>
      <c r="AL10" s="5">
        <v>1</v>
      </c>
      <c r="AM10" s="5">
        <v>0</v>
      </c>
      <c r="AN10" s="5">
        <v>1</v>
      </c>
      <c r="AO10" s="5">
        <v>1</v>
      </c>
      <c r="AP10" s="5">
        <v>1</v>
      </c>
      <c r="AQ10" s="5">
        <v>1</v>
      </c>
      <c r="AR10" s="7">
        <f t="shared" si="1"/>
        <v>15</v>
      </c>
      <c r="AS10" s="8">
        <f t="shared" si="2"/>
        <v>31</v>
      </c>
      <c r="AT10" s="41"/>
    </row>
    <row r="11" spans="1:46" x14ac:dyDescent="0.25">
      <c r="A11" s="50">
        <v>8</v>
      </c>
      <c r="B11" s="48" t="s">
        <v>18</v>
      </c>
      <c r="C11" s="5">
        <v>1</v>
      </c>
      <c r="D11" s="5">
        <v>0</v>
      </c>
      <c r="E11" s="5">
        <v>0</v>
      </c>
      <c r="F11" s="5">
        <v>0</v>
      </c>
      <c r="G11" s="5">
        <v>1</v>
      </c>
      <c r="H11" s="5">
        <v>0</v>
      </c>
      <c r="I11" s="5">
        <v>0</v>
      </c>
      <c r="J11" s="5">
        <v>1</v>
      </c>
      <c r="K11" s="5">
        <v>1</v>
      </c>
      <c r="L11" s="5">
        <v>0</v>
      </c>
      <c r="M11" s="5">
        <v>1</v>
      </c>
      <c r="N11" s="5">
        <v>1</v>
      </c>
      <c r="O11" s="5">
        <v>1</v>
      </c>
      <c r="P11" s="5">
        <v>1</v>
      </c>
      <c r="Q11" s="5">
        <v>1</v>
      </c>
      <c r="R11" s="5">
        <v>1</v>
      </c>
      <c r="S11" s="5">
        <v>1</v>
      </c>
      <c r="T11" s="5">
        <v>1</v>
      </c>
      <c r="U11" s="5">
        <v>0</v>
      </c>
      <c r="V11" s="5">
        <v>0</v>
      </c>
      <c r="W11" s="6">
        <f t="shared" si="0"/>
        <v>12</v>
      </c>
      <c r="X11" s="5">
        <v>1</v>
      </c>
      <c r="Y11" s="5">
        <v>1</v>
      </c>
      <c r="Z11" s="5">
        <v>1</v>
      </c>
      <c r="AA11" s="5">
        <v>1</v>
      </c>
      <c r="AB11" s="5">
        <v>1</v>
      </c>
      <c r="AC11" s="5">
        <v>1</v>
      </c>
      <c r="AD11" s="5">
        <v>1</v>
      </c>
      <c r="AE11" s="5">
        <v>0</v>
      </c>
      <c r="AF11" s="5">
        <v>1</v>
      </c>
      <c r="AG11" s="5">
        <v>1</v>
      </c>
      <c r="AH11" s="5">
        <v>1</v>
      </c>
      <c r="AI11" s="5">
        <v>0</v>
      </c>
      <c r="AJ11" s="5">
        <v>0</v>
      </c>
      <c r="AK11" s="5">
        <v>1</v>
      </c>
      <c r="AL11" s="5">
        <v>1</v>
      </c>
      <c r="AM11" s="5">
        <v>1</v>
      </c>
      <c r="AN11" s="5">
        <v>1</v>
      </c>
      <c r="AO11" s="5">
        <v>1</v>
      </c>
      <c r="AP11" s="5">
        <v>1</v>
      </c>
      <c r="AQ11" s="5">
        <v>0</v>
      </c>
      <c r="AR11" s="7">
        <f t="shared" si="1"/>
        <v>16</v>
      </c>
      <c r="AS11" s="8">
        <f t="shared" si="2"/>
        <v>28</v>
      </c>
      <c r="AT11" s="41"/>
    </row>
    <row r="12" spans="1:46" x14ac:dyDescent="0.25">
      <c r="A12" s="50">
        <v>10</v>
      </c>
      <c r="B12" s="48" t="s">
        <v>19</v>
      </c>
      <c r="C12" s="5">
        <v>1</v>
      </c>
      <c r="D12" s="5">
        <v>1</v>
      </c>
      <c r="E12" s="5">
        <v>0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>
        <v>0</v>
      </c>
      <c r="M12" s="5">
        <v>1</v>
      </c>
      <c r="N12" s="5">
        <v>0</v>
      </c>
      <c r="O12" s="5">
        <v>1</v>
      </c>
      <c r="P12" s="5">
        <v>1</v>
      </c>
      <c r="Q12" s="5">
        <v>1</v>
      </c>
      <c r="R12" s="5">
        <v>1</v>
      </c>
      <c r="S12" s="5">
        <v>1</v>
      </c>
      <c r="T12" s="5">
        <v>1</v>
      </c>
      <c r="U12" s="5">
        <v>1</v>
      </c>
      <c r="V12" s="5">
        <v>1</v>
      </c>
      <c r="W12" s="6">
        <f t="shared" si="0"/>
        <v>17</v>
      </c>
      <c r="X12" s="5">
        <v>1</v>
      </c>
      <c r="Y12" s="5">
        <v>1</v>
      </c>
      <c r="Z12" s="5">
        <v>1</v>
      </c>
      <c r="AA12" s="5">
        <v>1</v>
      </c>
      <c r="AB12" s="5">
        <v>0</v>
      </c>
      <c r="AC12" s="5">
        <v>0</v>
      </c>
      <c r="AD12" s="5">
        <v>1</v>
      </c>
      <c r="AE12" s="5">
        <v>1</v>
      </c>
      <c r="AF12" s="5">
        <v>0</v>
      </c>
      <c r="AG12" s="5">
        <v>0</v>
      </c>
      <c r="AH12" s="5">
        <v>1</v>
      </c>
      <c r="AI12" s="5">
        <v>0</v>
      </c>
      <c r="AJ12" s="5">
        <v>0</v>
      </c>
      <c r="AK12" s="5">
        <v>1</v>
      </c>
      <c r="AL12" s="5">
        <v>0</v>
      </c>
      <c r="AM12" s="5">
        <v>1</v>
      </c>
      <c r="AN12" s="5">
        <v>0</v>
      </c>
      <c r="AO12" s="5">
        <v>1</v>
      </c>
      <c r="AP12" s="5">
        <v>0</v>
      </c>
      <c r="AQ12" s="5">
        <v>1</v>
      </c>
      <c r="AR12" s="7">
        <f t="shared" si="1"/>
        <v>11</v>
      </c>
      <c r="AS12" s="8">
        <f t="shared" si="2"/>
        <v>28</v>
      </c>
      <c r="AT12" s="41"/>
    </row>
    <row r="13" spans="1:46" x14ac:dyDescent="0.25">
      <c r="A13" s="50">
        <v>7</v>
      </c>
      <c r="B13" s="49" t="s">
        <v>20</v>
      </c>
      <c r="C13" s="5">
        <v>0</v>
      </c>
      <c r="D13" s="5">
        <v>1</v>
      </c>
      <c r="E13" s="5">
        <v>0</v>
      </c>
      <c r="F13" s="5">
        <v>1</v>
      </c>
      <c r="G13" s="5">
        <v>1</v>
      </c>
      <c r="H13" s="5">
        <v>0</v>
      </c>
      <c r="I13" s="5">
        <v>0</v>
      </c>
      <c r="J13" s="5">
        <v>1</v>
      </c>
      <c r="K13" s="5">
        <v>0</v>
      </c>
      <c r="L13" s="5">
        <v>0</v>
      </c>
      <c r="M13" s="5">
        <v>1</v>
      </c>
      <c r="N13" s="5">
        <v>0</v>
      </c>
      <c r="O13" s="5">
        <v>1</v>
      </c>
      <c r="P13" s="5">
        <v>1</v>
      </c>
      <c r="Q13" s="5">
        <v>1</v>
      </c>
      <c r="R13" s="5">
        <v>0</v>
      </c>
      <c r="S13" s="5">
        <v>1</v>
      </c>
      <c r="T13" s="5">
        <v>1</v>
      </c>
      <c r="U13" s="5">
        <v>0</v>
      </c>
      <c r="V13" s="5">
        <v>1</v>
      </c>
      <c r="W13" s="6">
        <f t="shared" si="0"/>
        <v>11</v>
      </c>
      <c r="X13" s="5">
        <v>1</v>
      </c>
      <c r="Y13" s="5">
        <v>1</v>
      </c>
      <c r="Z13" s="5">
        <v>1</v>
      </c>
      <c r="AA13" s="5">
        <v>1</v>
      </c>
      <c r="AB13" s="5">
        <v>0</v>
      </c>
      <c r="AC13" s="5">
        <v>1</v>
      </c>
      <c r="AD13" s="5">
        <v>0</v>
      </c>
      <c r="AE13" s="5">
        <v>1</v>
      </c>
      <c r="AF13" s="5">
        <v>1</v>
      </c>
      <c r="AG13" s="5">
        <v>0</v>
      </c>
      <c r="AH13" s="5">
        <v>1</v>
      </c>
      <c r="AI13" s="5">
        <v>0</v>
      </c>
      <c r="AJ13" s="5">
        <v>1</v>
      </c>
      <c r="AK13" s="5">
        <v>1</v>
      </c>
      <c r="AL13" s="5">
        <v>1</v>
      </c>
      <c r="AM13" s="5">
        <v>1</v>
      </c>
      <c r="AN13" s="5">
        <v>1</v>
      </c>
      <c r="AO13" s="5">
        <v>1</v>
      </c>
      <c r="AP13" s="5">
        <v>1</v>
      </c>
      <c r="AQ13" s="5">
        <v>1</v>
      </c>
      <c r="AR13" s="7">
        <f t="shared" si="1"/>
        <v>16</v>
      </c>
      <c r="AS13" s="8">
        <f t="shared" si="2"/>
        <v>27</v>
      </c>
      <c r="AT13" s="41"/>
    </row>
    <row r="14" spans="1:46" x14ac:dyDescent="0.25">
      <c r="A14" s="50">
        <v>22</v>
      </c>
      <c r="B14" s="48" t="s">
        <v>21</v>
      </c>
      <c r="C14" s="5">
        <v>0</v>
      </c>
      <c r="D14" s="5">
        <v>1</v>
      </c>
      <c r="E14" s="5">
        <v>1</v>
      </c>
      <c r="F14" s="5">
        <v>1</v>
      </c>
      <c r="G14" s="5">
        <v>1</v>
      </c>
      <c r="H14" s="5">
        <v>1</v>
      </c>
      <c r="I14" s="5">
        <v>0</v>
      </c>
      <c r="J14" s="5">
        <v>0</v>
      </c>
      <c r="K14" s="5">
        <v>0</v>
      </c>
      <c r="L14" s="5">
        <v>0</v>
      </c>
      <c r="M14" s="5">
        <v>1</v>
      </c>
      <c r="N14" s="5">
        <v>0</v>
      </c>
      <c r="O14" s="5">
        <v>1</v>
      </c>
      <c r="P14" s="5">
        <v>1</v>
      </c>
      <c r="Q14" s="5">
        <v>0</v>
      </c>
      <c r="R14" s="5">
        <v>1</v>
      </c>
      <c r="S14" s="5">
        <v>0</v>
      </c>
      <c r="T14" s="5">
        <v>0</v>
      </c>
      <c r="U14" s="5">
        <v>1</v>
      </c>
      <c r="V14" s="5">
        <v>1</v>
      </c>
      <c r="W14" s="6">
        <f t="shared" si="0"/>
        <v>11</v>
      </c>
      <c r="X14" s="5">
        <v>1</v>
      </c>
      <c r="Y14" s="5">
        <v>1</v>
      </c>
      <c r="Z14" s="5">
        <v>1</v>
      </c>
      <c r="AA14" s="5">
        <v>0</v>
      </c>
      <c r="AB14" s="5">
        <v>1</v>
      </c>
      <c r="AC14" s="5">
        <v>1</v>
      </c>
      <c r="AD14" s="5">
        <v>1</v>
      </c>
      <c r="AE14" s="5">
        <v>1</v>
      </c>
      <c r="AF14" s="5">
        <v>1</v>
      </c>
      <c r="AG14" s="5">
        <v>1</v>
      </c>
      <c r="AH14" s="5">
        <v>1</v>
      </c>
      <c r="AI14" s="5">
        <v>0</v>
      </c>
      <c r="AJ14" s="5">
        <v>1</v>
      </c>
      <c r="AK14" s="5">
        <v>0</v>
      </c>
      <c r="AL14" s="5">
        <v>1</v>
      </c>
      <c r="AM14" s="5">
        <v>1</v>
      </c>
      <c r="AN14" s="5">
        <v>0</v>
      </c>
      <c r="AO14" s="5">
        <v>1</v>
      </c>
      <c r="AP14" s="5">
        <v>1</v>
      </c>
      <c r="AQ14" s="5">
        <v>0</v>
      </c>
      <c r="AR14" s="7">
        <f t="shared" si="1"/>
        <v>15</v>
      </c>
      <c r="AS14" s="8">
        <f t="shared" si="2"/>
        <v>26</v>
      </c>
      <c r="AT14" s="41"/>
    </row>
    <row r="15" spans="1:46" x14ac:dyDescent="0.25">
      <c r="A15" s="51">
        <v>15</v>
      </c>
      <c r="B15" s="13" t="s">
        <v>22</v>
      </c>
      <c r="C15" s="14">
        <v>1</v>
      </c>
      <c r="D15" s="14">
        <v>1</v>
      </c>
      <c r="E15" s="14">
        <v>1</v>
      </c>
      <c r="F15" s="14">
        <v>1</v>
      </c>
      <c r="G15" s="14">
        <v>1</v>
      </c>
      <c r="H15" s="14">
        <v>1</v>
      </c>
      <c r="I15" s="14">
        <v>0</v>
      </c>
      <c r="J15" s="14">
        <v>1</v>
      </c>
      <c r="K15" s="14">
        <v>0</v>
      </c>
      <c r="L15" s="14">
        <v>0</v>
      </c>
      <c r="M15" s="14">
        <v>1</v>
      </c>
      <c r="N15" s="14">
        <v>0</v>
      </c>
      <c r="O15" s="14">
        <v>1</v>
      </c>
      <c r="P15" s="14">
        <v>1</v>
      </c>
      <c r="Q15" s="14">
        <v>1</v>
      </c>
      <c r="R15" s="14">
        <v>0</v>
      </c>
      <c r="S15" s="14">
        <v>0</v>
      </c>
      <c r="T15" s="14">
        <v>0</v>
      </c>
      <c r="U15" s="14">
        <v>1</v>
      </c>
      <c r="V15" s="14">
        <v>1</v>
      </c>
      <c r="W15" s="15">
        <f t="shared" si="0"/>
        <v>13</v>
      </c>
      <c r="X15" s="14">
        <v>1</v>
      </c>
      <c r="Y15" s="14">
        <v>0</v>
      </c>
      <c r="Z15" s="14">
        <v>1</v>
      </c>
      <c r="AA15" s="14">
        <v>1</v>
      </c>
      <c r="AB15" s="14">
        <v>1</v>
      </c>
      <c r="AC15" s="14">
        <v>1</v>
      </c>
      <c r="AD15" s="14">
        <v>0</v>
      </c>
      <c r="AE15" s="14">
        <v>1</v>
      </c>
      <c r="AF15" s="14">
        <v>0</v>
      </c>
      <c r="AG15" s="14">
        <v>0</v>
      </c>
      <c r="AH15" s="14">
        <v>0</v>
      </c>
      <c r="AI15" s="14">
        <v>1</v>
      </c>
      <c r="AJ15" s="14">
        <v>1</v>
      </c>
      <c r="AK15" s="14">
        <v>0</v>
      </c>
      <c r="AL15" s="14">
        <v>1</v>
      </c>
      <c r="AM15" s="14">
        <v>1</v>
      </c>
      <c r="AN15" s="14">
        <v>1</v>
      </c>
      <c r="AO15" s="14">
        <v>1</v>
      </c>
      <c r="AP15" s="14">
        <v>0</v>
      </c>
      <c r="AQ15" s="14">
        <v>1</v>
      </c>
      <c r="AR15" s="16">
        <f t="shared" si="1"/>
        <v>13</v>
      </c>
      <c r="AS15" s="17">
        <f t="shared" si="2"/>
        <v>26</v>
      </c>
      <c r="AT15" s="41"/>
    </row>
    <row r="16" spans="1:46" x14ac:dyDescent="0.25">
      <c r="A16" s="51">
        <v>5</v>
      </c>
      <c r="B16" s="13" t="s">
        <v>23</v>
      </c>
      <c r="C16" s="14">
        <v>0</v>
      </c>
      <c r="D16" s="14">
        <v>0</v>
      </c>
      <c r="E16" s="14">
        <v>0</v>
      </c>
      <c r="F16" s="14">
        <v>1</v>
      </c>
      <c r="G16" s="14">
        <v>1</v>
      </c>
      <c r="H16" s="14">
        <v>0</v>
      </c>
      <c r="I16" s="14">
        <v>0</v>
      </c>
      <c r="J16" s="14">
        <v>1</v>
      </c>
      <c r="K16" s="14">
        <v>0</v>
      </c>
      <c r="L16" s="14">
        <v>0</v>
      </c>
      <c r="M16" s="14">
        <v>1</v>
      </c>
      <c r="N16" s="14">
        <v>0</v>
      </c>
      <c r="O16" s="14">
        <v>1</v>
      </c>
      <c r="P16" s="14">
        <v>1</v>
      </c>
      <c r="Q16" s="14">
        <v>0</v>
      </c>
      <c r="R16" s="14">
        <v>0</v>
      </c>
      <c r="S16" s="14">
        <v>1</v>
      </c>
      <c r="T16" s="14">
        <v>1</v>
      </c>
      <c r="U16" s="14">
        <v>1</v>
      </c>
      <c r="V16" s="14">
        <v>1</v>
      </c>
      <c r="W16" s="15">
        <f t="shared" si="0"/>
        <v>10</v>
      </c>
      <c r="X16" s="14">
        <v>1</v>
      </c>
      <c r="Y16" s="14">
        <v>1</v>
      </c>
      <c r="Z16" s="14">
        <v>0</v>
      </c>
      <c r="AA16" s="14">
        <v>1</v>
      </c>
      <c r="AB16" s="14">
        <v>1</v>
      </c>
      <c r="AC16" s="14">
        <v>1</v>
      </c>
      <c r="AD16" s="14">
        <v>1</v>
      </c>
      <c r="AE16" s="14">
        <v>1</v>
      </c>
      <c r="AF16" s="14">
        <v>1</v>
      </c>
      <c r="AG16" s="14">
        <v>0</v>
      </c>
      <c r="AH16" s="14">
        <v>0</v>
      </c>
      <c r="AI16" s="14">
        <v>0</v>
      </c>
      <c r="AJ16" s="14">
        <v>1</v>
      </c>
      <c r="AK16" s="14">
        <v>0</v>
      </c>
      <c r="AL16" s="14">
        <v>1</v>
      </c>
      <c r="AM16" s="14">
        <v>0</v>
      </c>
      <c r="AN16" s="14">
        <v>1</v>
      </c>
      <c r="AO16" s="14">
        <v>1</v>
      </c>
      <c r="AP16" s="14">
        <v>1</v>
      </c>
      <c r="AQ16" s="14">
        <v>1</v>
      </c>
      <c r="AR16" s="16">
        <f t="shared" si="1"/>
        <v>14</v>
      </c>
      <c r="AS16" s="17">
        <f t="shared" si="2"/>
        <v>24</v>
      </c>
      <c r="AT16" s="41"/>
    </row>
    <row r="17" spans="1:46" s="11" customFormat="1" x14ac:dyDescent="0.25">
      <c r="A17" s="50">
        <v>6</v>
      </c>
      <c r="B17" s="48" t="s">
        <v>24</v>
      </c>
      <c r="C17" s="5">
        <v>1</v>
      </c>
      <c r="D17" s="5">
        <v>0</v>
      </c>
      <c r="E17" s="5">
        <v>0</v>
      </c>
      <c r="F17" s="5">
        <v>1</v>
      </c>
      <c r="G17" s="5">
        <v>0</v>
      </c>
      <c r="H17" s="5">
        <v>1</v>
      </c>
      <c r="I17" s="5">
        <v>1</v>
      </c>
      <c r="J17" s="5">
        <v>0</v>
      </c>
      <c r="K17" s="5">
        <v>0</v>
      </c>
      <c r="L17" s="5">
        <v>0</v>
      </c>
      <c r="M17" s="5">
        <v>1</v>
      </c>
      <c r="N17" s="5">
        <v>1</v>
      </c>
      <c r="O17" s="5">
        <v>0</v>
      </c>
      <c r="P17" s="5">
        <v>1</v>
      </c>
      <c r="Q17" s="5">
        <v>0</v>
      </c>
      <c r="R17" s="5">
        <v>1</v>
      </c>
      <c r="S17" s="5">
        <v>0</v>
      </c>
      <c r="T17" s="5">
        <v>1</v>
      </c>
      <c r="U17" s="5">
        <v>1</v>
      </c>
      <c r="V17" s="5">
        <v>0</v>
      </c>
      <c r="W17" s="6">
        <f t="shared" si="0"/>
        <v>10</v>
      </c>
      <c r="X17" s="5">
        <v>1</v>
      </c>
      <c r="Y17" s="5">
        <v>0</v>
      </c>
      <c r="Z17" s="5">
        <v>0</v>
      </c>
      <c r="AA17" s="5">
        <v>1</v>
      </c>
      <c r="AB17" s="5">
        <v>0</v>
      </c>
      <c r="AC17" s="5">
        <v>1</v>
      </c>
      <c r="AD17" s="5">
        <v>1</v>
      </c>
      <c r="AE17" s="5">
        <v>1</v>
      </c>
      <c r="AF17" s="5">
        <v>0</v>
      </c>
      <c r="AG17" s="5">
        <v>0</v>
      </c>
      <c r="AH17" s="5">
        <v>1</v>
      </c>
      <c r="AI17" s="5">
        <v>0</v>
      </c>
      <c r="AJ17" s="5">
        <v>1</v>
      </c>
      <c r="AK17" s="5">
        <v>1</v>
      </c>
      <c r="AL17" s="5">
        <v>1</v>
      </c>
      <c r="AM17" s="5">
        <v>1</v>
      </c>
      <c r="AN17" s="5">
        <v>1</v>
      </c>
      <c r="AO17" s="5">
        <v>1</v>
      </c>
      <c r="AP17" s="5">
        <v>1</v>
      </c>
      <c r="AQ17" s="5">
        <v>1</v>
      </c>
      <c r="AR17" s="7">
        <f t="shared" si="1"/>
        <v>14</v>
      </c>
      <c r="AS17" s="8">
        <f t="shared" si="2"/>
        <v>24</v>
      </c>
      <c r="AT17" s="41"/>
    </row>
    <row r="18" spans="1:46" s="11" customFormat="1" x14ac:dyDescent="0.25">
      <c r="A18" s="51">
        <v>1</v>
      </c>
      <c r="B18" s="59" t="s">
        <v>25</v>
      </c>
      <c r="C18" s="5">
        <v>1</v>
      </c>
      <c r="D18" s="5">
        <v>0</v>
      </c>
      <c r="E18" s="5">
        <v>1</v>
      </c>
      <c r="F18" s="5">
        <v>0</v>
      </c>
      <c r="G18" s="5">
        <v>0</v>
      </c>
      <c r="H18" s="5">
        <v>1</v>
      </c>
      <c r="I18" s="5">
        <v>0</v>
      </c>
      <c r="J18" s="5">
        <v>1</v>
      </c>
      <c r="K18" s="5">
        <v>0</v>
      </c>
      <c r="L18" s="5">
        <v>1</v>
      </c>
      <c r="M18" s="5">
        <v>1</v>
      </c>
      <c r="N18" s="5">
        <v>0</v>
      </c>
      <c r="O18" s="5">
        <v>1</v>
      </c>
      <c r="P18" s="5">
        <v>0</v>
      </c>
      <c r="Q18" s="5">
        <v>1</v>
      </c>
      <c r="R18" s="5">
        <v>1</v>
      </c>
      <c r="S18" s="5">
        <v>1</v>
      </c>
      <c r="T18" s="5">
        <v>1</v>
      </c>
      <c r="U18" s="5">
        <v>1</v>
      </c>
      <c r="V18" s="5">
        <v>0</v>
      </c>
      <c r="W18" s="6">
        <f t="shared" si="0"/>
        <v>12</v>
      </c>
      <c r="X18" s="5">
        <v>1</v>
      </c>
      <c r="Y18" s="5">
        <v>1</v>
      </c>
      <c r="Z18" s="5">
        <v>1</v>
      </c>
      <c r="AA18" s="5">
        <v>0</v>
      </c>
      <c r="AB18" s="5">
        <v>0</v>
      </c>
      <c r="AC18" s="5">
        <v>0</v>
      </c>
      <c r="AD18" s="5">
        <v>0</v>
      </c>
      <c r="AE18" s="5">
        <v>1</v>
      </c>
      <c r="AF18" s="5">
        <v>1</v>
      </c>
      <c r="AG18" s="5">
        <v>0</v>
      </c>
      <c r="AH18" s="5">
        <v>1</v>
      </c>
      <c r="AI18" s="5">
        <v>1</v>
      </c>
      <c r="AJ18" s="5">
        <v>1</v>
      </c>
      <c r="AK18" s="5">
        <v>1</v>
      </c>
      <c r="AL18" s="5">
        <v>1</v>
      </c>
      <c r="AM18" s="5">
        <v>0</v>
      </c>
      <c r="AN18" s="5">
        <v>1</v>
      </c>
      <c r="AO18" s="5">
        <v>1</v>
      </c>
      <c r="AP18" s="5">
        <v>0</v>
      </c>
      <c r="AQ18" s="5">
        <v>0</v>
      </c>
      <c r="AR18" s="7">
        <f t="shared" si="1"/>
        <v>12</v>
      </c>
      <c r="AS18" s="8">
        <f t="shared" si="2"/>
        <v>24</v>
      </c>
      <c r="AT18" s="41"/>
    </row>
    <row r="19" spans="1:46" s="11" customFormat="1" x14ac:dyDescent="0.25">
      <c r="A19" s="51">
        <v>4</v>
      </c>
      <c r="B19" s="13" t="s">
        <v>26</v>
      </c>
      <c r="C19" s="5">
        <v>1</v>
      </c>
      <c r="D19" s="5">
        <v>1</v>
      </c>
      <c r="E19" s="5">
        <v>0</v>
      </c>
      <c r="F19" s="5">
        <v>1</v>
      </c>
      <c r="G19" s="5">
        <v>1</v>
      </c>
      <c r="H19" s="5">
        <v>0</v>
      </c>
      <c r="I19" s="5">
        <v>0</v>
      </c>
      <c r="J19" s="5">
        <v>1</v>
      </c>
      <c r="K19" s="5">
        <v>1</v>
      </c>
      <c r="L19" s="5">
        <v>0</v>
      </c>
      <c r="M19" s="5">
        <v>1</v>
      </c>
      <c r="N19" s="5">
        <v>0</v>
      </c>
      <c r="O19" s="5">
        <v>1</v>
      </c>
      <c r="P19" s="5">
        <v>0</v>
      </c>
      <c r="Q19" s="5">
        <v>1</v>
      </c>
      <c r="R19" s="5">
        <v>1</v>
      </c>
      <c r="S19" s="5">
        <v>1</v>
      </c>
      <c r="T19" s="5">
        <v>1</v>
      </c>
      <c r="U19" s="5">
        <v>1</v>
      </c>
      <c r="V19" s="5">
        <v>1</v>
      </c>
      <c r="W19" s="6">
        <f t="shared" si="0"/>
        <v>14</v>
      </c>
      <c r="X19" s="5">
        <v>1</v>
      </c>
      <c r="Y19" s="5">
        <v>1</v>
      </c>
      <c r="Z19" s="5">
        <v>1</v>
      </c>
      <c r="AA19" s="5">
        <v>1</v>
      </c>
      <c r="AB19" s="5">
        <v>0</v>
      </c>
      <c r="AC19" s="5">
        <v>1</v>
      </c>
      <c r="AD19" s="5">
        <v>1</v>
      </c>
      <c r="AE19" s="5">
        <v>0</v>
      </c>
      <c r="AF19" s="5">
        <v>0</v>
      </c>
      <c r="AG19" s="5">
        <v>0</v>
      </c>
      <c r="AH19" s="5">
        <v>1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1</v>
      </c>
      <c r="AP19" s="5">
        <v>1</v>
      </c>
      <c r="AQ19" s="5">
        <v>1</v>
      </c>
      <c r="AR19" s="7">
        <f t="shared" si="1"/>
        <v>10</v>
      </c>
      <c r="AS19" s="8">
        <f t="shared" si="2"/>
        <v>24</v>
      </c>
      <c r="AT19" s="41"/>
    </row>
    <row r="20" spans="1:46" s="11" customFormat="1" x14ac:dyDescent="0.25">
      <c r="A20" s="50">
        <v>2</v>
      </c>
      <c r="B20" s="49" t="s">
        <v>27</v>
      </c>
      <c r="C20" s="5">
        <v>0</v>
      </c>
      <c r="D20" s="5">
        <v>0</v>
      </c>
      <c r="E20" s="5">
        <v>1</v>
      </c>
      <c r="F20" s="5">
        <v>0</v>
      </c>
      <c r="G20" s="5">
        <v>1</v>
      </c>
      <c r="H20" s="5">
        <v>1</v>
      </c>
      <c r="I20" s="5">
        <v>0</v>
      </c>
      <c r="J20" s="5">
        <v>1</v>
      </c>
      <c r="K20" s="5">
        <v>0</v>
      </c>
      <c r="L20" s="5">
        <v>0</v>
      </c>
      <c r="M20" s="5">
        <v>1</v>
      </c>
      <c r="N20" s="5">
        <v>1</v>
      </c>
      <c r="O20" s="5">
        <v>1</v>
      </c>
      <c r="P20" s="5">
        <v>1</v>
      </c>
      <c r="Q20" s="5">
        <v>1</v>
      </c>
      <c r="R20" s="5">
        <v>0</v>
      </c>
      <c r="S20" s="5">
        <v>0</v>
      </c>
      <c r="T20" s="5">
        <v>1</v>
      </c>
      <c r="U20" s="5">
        <v>1</v>
      </c>
      <c r="V20" s="5">
        <v>1</v>
      </c>
      <c r="W20" s="6">
        <f t="shared" si="0"/>
        <v>12</v>
      </c>
      <c r="X20" s="5">
        <v>0</v>
      </c>
      <c r="Y20" s="5">
        <v>0</v>
      </c>
      <c r="Z20" s="5">
        <v>1</v>
      </c>
      <c r="AA20" s="5">
        <v>0</v>
      </c>
      <c r="AB20" s="5">
        <v>0</v>
      </c>
      <c r="AC20" s="5">
        <v>1</v>
      </c>
      <c r="AD20" s="5">
        <v>0</v>
      </c>
      <c r="AE20" s="5">
        <v>1</v>
      </c>
      <c r="AF20" s="5">
        <v>0</v>
      </c>
      <c r="AG20" s="5">
        <v>0</v>
      </c>
      <c r="AH20" s="5">
        <v>1</v>
      </c>
      <c r="AI20" s="5">
        <v>0</v>
      </c>
      <c r="AJ20" s="5">
        <v>1</v>
      </c>
      <c r="AK20" s="5">
        <v>0</v>
      </c>
      <c r="AL20" s="5">
        <v>1</v>
      </c>
      <c r="AM20" s="5">
        <v>1</v>
      </c>
      <c r="AN20" s="5">
        <v>1</v>
      </c>
      <c r="AO20" s="5">
        <v>1</v>
      </c>
      <c r="AP20" s="5">
        <v>1</v>
      </c>
      <c r="AQ20" s="5">
        <v>0</v>
      </c>
      <c r="AR20" s="7">
        <f t="shared" si="1"/>
        <v>10</v>
      </c>
      <c r="AS20" s="8">
        <f t="shared" si="2"/>
        <v>22</v>
      </c>
      <c r="AT20" s="25"/>
    </row>
    <row r="21" spans="1:46" s="11" customFormat="1" x14ac:dyDescent="0.25">
      <c r="A21" s="50">
        <v>16</v>
      </c>
      <c r="B21" s="58" t="s">
        <v>28</v>
      </c>
      <c r="C21" s="14">
        <v>1</v>
      </c>
      <c r="D21" s="14">
        <v>1</v>
      </c>
      <c r="E21" s="14">
        <v>1</v>
      </c>
      <c r="F21" s="14">
        <v>1</v>
      </c>
      <c r="G21" s="14">
        <v>1</v>
      </c>
      <c r="H21" s="14">
        <v>0</v>
      </c>
      <c r="I21" s="14">
        <v>1</v>
      </c>
      <c r="J21" s="14">
        <v>1</v>
      </c>
      <c r="K21" s="14">
        <v>0</v>
      </c>
      <c r="L21" s="14">
        <v>0</v>
      </c>
      <c r="M21" s="14">
        <v>0</v>
      </c>
      <c r="N21" s="14">
        <v>1</v>
      </c>
      <c r="O21" s="14">
        <v>1</v>
      </c>
      <c r="P21" s="14">
        <v>0</v>
      </c>
      <c r="Q21" s="14">
        <v>0</v>
      </c>
      <c r="R21" s="14">
        <v>1</v>
      </c>
      <c r="S21" s="14">
        <v>1</v>
      </c>
      <c r="T21" s="14">
        <v>1</v>
      </c>
      <c r="U21" s="14">
        <v>1</v>
      </c>
      <c r="V21" s="14">
        <v>0</v>
      </c>
      <c r="W21" s="15">
        <f t="shared" si="0"/>
        <v>13</v>
      </c>
      <c r="X21" s="14">
        <v>0</v>
      </c>
      <c r="Y21" s="14">
        <v>0</v>
      </c>
      <c r="Z21" s="14">
        <v>1</v>
      </c>
      <c r="AA21" s="14">
        <v>0</v>
      </c>
      <c r="AB21" s="14">
        <v>0</v>
      </c>
      <c r="AC21" s="14">
        <v>0</v>
      </c>
      <c r="AD21" s="14">
        <v>1</v>
      </c>
      <c r="AE21" s="14">
        <v>1</v>
      </c>
      <c r="AF21" s="14">
        <v>0</v>
      </c>
      <c r="AG21" s="14">
        <v>0</v>
      </c>
      <c r="AH21" s="14">
        <v>0</v>
      </c>
      <c r="AI21" s="14">
        <v>0</v>
      </c>
      <c r="AJ21" s="14">
        <v>1</v>
      </c>
      <c r="AK21" s="14">
        <v>1</v>
      </c>
      <c r="AL21" s="14">
        <v>1</v>
      </c>
      <c r="AM21" s="14">
        <v>0</v>
      </c>
      <c r="AN21" s="14">
        <v>1</v>
      </c>
      <c r="AO21" s="14">
        <v>1</v>
      </c>
      <c r="AP21" s="14">
        <v>0</v>
      </c>
      <c r="AQ21" s="14">
        <v>1</v>
      </c>
      <c r="AR21" s="16">
        <f t="shared" si="1"/>
        <v>9</v>
      </c>
      <c r="AS21" s="17">
        <f t="shared" si="2"/>
        <v>22</v>
      </c>
      <c r="AT21" s="25"/>
    </row>
    <row r="22" spans="1:46" x14ac:dyDescent="0.25">
      <c r="A22" s="50">
        <v>3</v>
      </c>
      <c r="B22" s="48" t="s">
        <v>29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1</v>
      </c>
      <c r="K22" s="5">
        <v>0</v>
      </c>
      <c r="L22" s="5">
        <v>0</v>
      </c>
      <c r="M22" s="5">
        <v>0</v>
      </c>
      <c r="N22" s="5">
        <v>0</v>
      </c>
      <c r="O22" s="5">
        <v>1</v>
      </c>
      <c r="P22" s="5">
        <v>1</v>
      </c>
      <c r="Q22" s="5">
        <v>0</v>
      </c>
      <c r="R22" s="5">
        <v>0</v>
      </c>
      <c r="S22" s="5">
        <v>0</v>
      </c>
      <c r="T22" s="5">
        <v>1</v>
      </c>
      <c r="U22" s="5">
        <v>1</v>
      </c>
      <c r="V22" s="5">
        <v>0</v>
      </c>
      <c r="W22" s="6">
        <f t="shared" si="0"/>
        <v>5</v>
      </c>
      <c r="X22" s="5">
        <v>1</v>
      </c>
      <c r="Y22" s="5">
        <v>0</v>
      </c>
      <c r="Z22" s="5">
        <v>0</v>
      </c>
      <c r="AA22" s="5">
        <v>1</v>
      </c>
      <c r="AB22" s="5">
        <v>0</v>
      </c>
      <c r="AC22" s="5">
        <v>1</v>
      </c>
      <c r="AD22" s="5">
        <v>0</v>
      </c>
      <c r="AE22" s="5">
        <v>1</v>
      </c>
      <c r="AF22" s="5">
        <v>0</v>
      </c>
      <c r="AG22" s="5">
        <v>0</v>
      </c>
      <c r="AH22" s="5">
        <v>1</v>
      </c>
      <c r="AI22" s="5">
        <v>0</v>
      </c>
      <c r="AJ22" s="5">
        <v>1</v>
      </c>
      <c r="AK22" s="5">
        <v>1</v>
      </c>
      <c r="AL22" s="5">
        <v>1</v>
      </c>
      <c r="AM22" s="5">
        <v>1</v>
      </c>
      <c r="AN22" s="5">
        <v>0</v>
      </c>
      <c r="AO22" s="5">
        <v>1</v>
      </c>
      <c r="AP22" s="5">
        <v>0</v>
      </c>
      <c r="AQ22" s="5">
        <v>0</v>
      </c>
      <c r="AR22" s="7">
        <f t="shared" si="1"/>
        <v>10</v>
      </c>
      <c r="AS22" s="8">
        <f t="shared" si="2"/>
        <v>15</v>
      </c>
      <c r="AT22" s="9"/>
    </row>
    <row r="23" spans="1:46" x14ac:dyDescent="0.25">
      <c r="A23" s="50">
        <v>19</v>
      </c>
      <c r="B23" s="48" t="s">
        <v>30</v>
      </c>
      <c r="C23" s="14">
        <v>0</v>
      </c>
      <c r="D23" s="14">
        <v>1</v>
      </c>
      <c r="E23" s="14">
        <v>1</v>
      </c>
      <c r="F23" s="14">
        <v>0</v>
      </c>
      <c r="G23" s="14">
        <v>0</v>
      </c>
      <c r="H23" s="14">
        <v>0</v>
      </c>
      <c r="I23" s="14">
        <v>0</v>
      </c>
      <c r="J23" s="14">
        <v>1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1</v>
      </c>
      <c r="S23" s="14">
        <v>0</v>
      </c>
      <c r="T23" s="14">
        <v>0</v>
      </c>
      <c r="U23" s="14">
        <v>0</v>
      </c>
      <c r="V23" s="14">
        <v>0</v>
      </c>
      <c r="W23" s="15">
        <f t="shared" si="0"/>
        <v>4</v>
      </c>
      <c r="X23" s="14">
        <v>0</v>
      </c>
      <c r="Y23" s="14">
        <v>0</v>
      </c>
      <c r="Z23" s="14">
        <v>1</v>
      </c>
      <c r="AA23" s="14">
        <v>1</v>
      </c>
      <c r="AB23" s="14">
        <v>1</v>
      </c>
      <c r="AC23" s="14">
        <v>0</v>
      </c>
      <c r="AD23" s="14">
        <v>0</v>
      </c>
      <c r="AE23" s="14">
        <v>1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1</v>
      </c>
      <c r="AP23" s="14">
        <v>0</v>
      </c>
      <c r="AQ23" s="14">
        <v>0</v>
      </c>
      <c r="AR23" s="16">
        <f t="shared" si="1"/>
        <v>5</v>
      </c>
      <c r="AS23" s="17">
        <f t="shared" si="2"/>
        <v>9</v>
      </c>
      <c r="AT23" s="9"/>
    </row>
    <row r="24" spans="1:46" x14ac:dyDescent="0.25">
      <c r="A24" s="51">
        <v>18</v>
      </c>
      <c r="B24" s="13" t="s">
        <v>31</v>
      </c>
      <c r="C24" s="14">
        <v>0</v>
      </c>
      <c r="D24" s="14">
        <v>1</v>
      </c>
      <c r="E24" s="14">
        <v>0</v>
      </c>
      <c r="F24" s="14">
        <v>0</v>
      </c>
      <c r="G24" s="14">
        <v>0</v>
      </c>
      <c r="H24" s="14">
        <v>0</v>
      </c>
      <c r="I24" s="14">
        <v>1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1</v>
      </c>
      <c r="R24" s="14">
        <v>0</v>
      </c>
      <c r="S24" s="14">
        <v>0</v>
      </c>
      <c r="T24" s="14">
        <v>1</v>
      </c>
      <c r="U24" s="14">
        <v>0</v>
      </c>
      <c r="V24" s="14">
        <v>0</v>
      </c>
      <c r="W24" s="15">
        <f t="shared" si="0"/>
        <v>4</v>
      </c>
      <c r="X24" s="14">
        <v>0</v>
      </c>
      <c r="Y24" s="14">
        <v>0</v>
      </c>
      <c r="Z24" s="14">
        <v>0</v>
      </c>
      <c r="AA24" s="14">
        <v>1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1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1</v>
      </c>
      <c r="AQ24" s="14">
        <v>0</v>
      </c>
      <c r="AR24" s="16">
        <f t="shared" si="1"/>
        <v>3</v>
      </c>
      <c r="AS24" s="17">
        <f t="shared" si="2"/>
        <v>7</v>
      </c>
      <c r="AT24" s="9"/>
    </row>
    <row r="25" spans="1:46" x14ac:dyDescent="0.25">
      <c r="A25" s="47"/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6">
        <f t="shared" ref="W25:W28" si="3">SUM(C25:V25)</f>
        <v>0</v>
      </c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7">
        <f t="shared" ref="AR25:AR28" si="4">SUM(X25:AQ25)</f>
        <v>0</v>
      </c>
      <c r="AS25" s="8">
        <f t="shared" ref="AS25:AS61" si="5">W25+AR25</f>
        <v>0</v>
      </c>
      <c r="AT25" s="9">
        <v>0</v>
      </c>
    </row>
    <row r="26" spans="1:46" x14ac:dyDescent="0.25">
      <c r="A26" s="47"/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6">
        <f t="shared" si="3"/>
        <v>0</v>
      </c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7">
        <f t="shared" si="4"/>
        <v>0</v>
      </c>
      <c r="AS26" s="8">
        <f t="shared" si="5"/>
        <v>0</v>
      </c>
      <c r="AT26" s="9">
        <v>0</v>
      </c>
    </row>
    <row r="27" spans="1:46" x14ac:dyDescent="0.25">
      <c r="A27" s="47"/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6">
        <f t="shared" si="3"/>
        <v>0</v>
      </c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7">
        <f t="shared" si="4"/>
        <v>0</v>
      </c>
      <c r="AS27" s="8">
        <f t="shared" si="5"/>
        <v>0</v>
      </c>
      <c r="AT27" s="9">
        <v>0</v>
      </c>
    </row>
    <row r="28" spans="1:46" x14ac:dyDescent="0.25">
      <c r="A28" s="47"/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6">
        <f t="shared" si="3"/>
        <v>0</v>
      </c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7">
        <f t="shared" si="4"/>
        <v>0</v>
      </c>
      <c r="AS28" s="8">
        <f t="shared" si="5"/>
        <v>0</v>
      </c>
      <c r="AT28" s="9">
        <v>0</v>
      </c>
    </row>
    <row r="29" spans="1:46" x14ac:dyDescent="0.25">
      <c r="A29" s="47"/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6">
        <f t="shared" ref="W29:W60" si="6">SUM(C29:V29)</f>
        <v>0</v>
      </c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7">
        <f t="shared" ref="AR29:AR60" si="7">SUM(X29:AQ29)</f>
        <v>0</v>
      </c>
      <c r="AS29" s="8">
        <f t="shared" si="5"/>
        <v>0</v>
      </c>
      <c r="AT29" s="9">
        <v>0</v>
      </c>
    </row>
    <row r="30" spans="1:46" x14ac:dyDescent="0.25">
      <c r="A30" s="47"/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6">
        <f t="shared" si="6"/>
        <v>0</v>
      </c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7">
        <f t="shared" si="7"/>
        <v>0</v>
      </c>
      <c r="AS30" s="8">
        <f t="shared" si="5"/>
        <v>0</v>
      </c>
      <c r="AT30" s="9">
        <v>0</v>
      </c>
    </row>
    <row r="31" spans="1:46" x14ac:dyDescent="0.25">
      <c r="A31" s="47"/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6">
        <f t="shared" si="6"/>
        <v>0</v>
      </c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7">
        <f t="shared" si="7"/>
        <v>0</v>
      </c>
      <c r="AS31" s="8">
        <f t="shared" si="5"/>
        <v>0</v>
      </c>
      <c r="AT31" s="9">
        <v>0</v>
      </c>
    </row>
    <row r="32" spans="1:46" x14ac:dyDescent="0.25">
      <c r="A32" s="47"/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6">
        <f t="shared" si="6"/>
        <v>0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7">
        <f t="shared" si="7"/>
        <v>0</v>
      </c>
      <c r="AS32" s="8">
        <f t="shared" si="5"/>
        <v>0</v>
      </c>
      <c r="AT32" s="9">
        <v>0</v>
      </c>
    </row>
    <row r="33" spans="1:46" x14ac:dyDescent="0.25">
      <c r="A33" s="47"/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6">
        <f t="shared" si="6"/>
        <v>0</v>
      </c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7">
        <f t="shared" si="7"/>
        <v>0</v>
      </c>
      <c r="AS33" s="8">
        <f t="shared" si="5"/>
        <v>0</v>
      </c>
      <c r="AT33" s="9">
        <v>0</v>
      </c>
    </row>
    <row r="34" spans="1:46" x14ac:dyDescent="0.25">
      <c r="A34" s="47"/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6">
        <f t="shared" si="6"/>
        <v>0</v>
      </c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7">
        <f t="shared" si="7"/>
        <v>0</v>
      </c>
      <c r="AS34" s="8">
        <f t="shared" si="5"/>
        <v>0</v>
      </c>
      <c r="AT34" s="9">
        <v>0</v>
      </c>
    </row>
    <row r="35" spans="1:46" x14ac:dyDescent="0.25">
      <c r="A35" s="47"/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6">
        <f t="shared" si="6"/>
        <v>0</v>
      </c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7">
        <f t="shared" si="7"/>
        <v>0</v>
      </c>
      <c r="AS35" s="8">
        <f t="shared" si="5"/>
        <v>0</v>
      </c>
      <c r="AT35" s="9">
        <v>0</v>
      </c>
    </row>
    <row r="36" spans="1:46" x14ac:dyDescent="0.25">
      <c r="A36" s="47"/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6">
        <f t="shared" si="6"/>
        <v>0</v>
      </c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7">
        <f t="shared" si="7"/>
        <v>0</v>
      </c>
      <c r="AS36" s="8">
        <f t="shared" si="5"/>
        <v>0</v>
      </c>
      <c r="AT36" s="9">
        <v>0</v>
      </c>
    </row>
    <row r="37" spans="1:46" x14ac:dyDescent="0.25">
      <c r="A37" s="47"/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6">
        <f t="shared" si="6"/>
        <v>0</v>
      </c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7">
        <f t="shared" si="7"/>
        <v>0</v>
      </c>
      <c r="AS37" s="8">
        <f t="shared" si="5"/>
        <v>0</v>
      </c>
      <c r="AT37" s="9">
        <v>0</v>
      </c>
    </row>
    <row r="38" spans="1:46" x14ac:dyDescent="0.25">
      <c r="A38" s="47"/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6">
        <f t="shared" si="6"/>
        <v>0</v>
      </c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7">
        <f t="shared" si="7"/>
        <v>0</v>
      </c>
      <c r="AS38" s="8">
        <f t="shared" si="5"/>
        <v>0</v>
      </c>
      <c r="AT38" s="9">
        <v>0</v>
      </c>
    </row>
    <row r="39" spans="1:46" x14ac:dyDescent="0.25">
      <c r="A39" s="47"/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6">
        <f t="shared" si="6"/>
        <v>0</v>
      </c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7">
        <f t="shared" si="7"/>
        <v>0</v>
      </c>
      <c r="AS39" s="8">
        <f t="shared" si="5"/>
        <v>0</v>
      </c>
      <c r="AT39" s="9">
        <v>0</v>
      </c>
    </row>
    <row r="40" spans="1:46" x14ac:dyDescent="0.25">
      <c r="A40" s="47"/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6">
        <f t="shared" si="6"/>
        <v>0</v>
      </c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7">
        <f t="shared" si="7"/>
        <v>0</v>
      </c>
      <c r="AS40" s="8">
        <f t="shared" si="5"/>
        <v>0</v>
      </c>
      <c r="AT40" s="9">
        <v>0</v>
      </c>
    </row>
    <row r="41" spans="1:46" x14ac:dyDescent="0.25">
      <c r="A41" s="47"/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6">
        <f t="shared" si="6"/>
        <v>0</v>
      </c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7">
        <f t="shared" si="7"/>
        <v>0</v>
      </c>
      <c r="AS41" s="8">
        <f t="shared" si="5"/>
        <v>0</v>
      </c>
      <c r="AT41" s="9">
        <v>0</v>
      </c>
    </row>
    <row r="42" spans="1:46" x14ac:dyDescent="0.25">
      <c r="A42" s="47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6">
        <f t="shared" si="6"/>
        <v>0</v>
      </c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7">
        <f t="shared" si="7"/>
        <v>0</v>
      </c>
      <c r="AS42" s="8">
        <f t="shared" si="5"/>
        <v>0</v>
      </c>
      <c r="AT42" s="9">
        <v>0</v>
      </c>
    </row>
    <row r="43" spans="1:46" x14ac:dyDescent="0.25">
      <c r="A43" s="47"/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6">
        <f t="shared" si="6"/>
        <v>0</v>
      </c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7">
        <f t="shared" si="7"/>
        <v>0</v>
      </c>
      <c r="AS43" s="8">
        <f t="shared" si="5"/>
        <v>0</v>
      </c>
      <c r="AT43" s="9">
        <v>0</v>
      </c>
    </row>
    <row r="44" spans="1:46" x14ac:dyDescent="0.25">
      <c r="A44" s="47"/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6">
        <f t="shared" si="6"/>
        <v>0</v>
      </c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7">
        <f t="shared" si="7"/>
        <v>0</v>
      </c>
      <c r="AS44" s="8">
        <f t="shared" si="5"/>
        <v>0</v>
      </c>
      <c r="AT44" s="9">
        <v>0</v>
      </c>
    </row>
    <row r="45" spans="1:46" x14ac:dyDescent="0.25">
      <c r="A45" s="47"/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6">
        <f t="shared" si="6"/>
        <v>0</v>
      </c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7">
        <f t="shared" si="7"/>
        <v>0</v>
      </c>
      <c r="AS45" s="8">
        <f t="shared" si="5"/>
        <v>0</v>
      </c>
      <c r="AT45" s="9">
        <v>0</v>
      </c>
    </row>
    <row r="46" spans="1:46" x14ac:dyDescent="0.25">
      <c r="A46" s="47"/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6">
        <f t="shared" si="6"/>
        <v>0</v>
      </c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7">
        <f t="shared" si="7"/>
        <v>0</v>
      </c>
      <c r="AS46" s="8">
        <f t="shared" si="5"/>
        <v>0</v>
      </c>
      <c r="AT46" s="9">
        <v>0</v>
      </c>
    </row>
    <row r="47" spans="1:46" x14ac:dyDescent="0.25">
      <c r="A47" s="47"/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6">
        <f t="shared" si="6"/>
        <v>0</v>
      </c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7">
        <f t="shared" si="7"/>
        <v>0</v>
      </c>
      <c r="AS47" s="8">
        <f t="shared" si="5"/>
        <v>0</v>
      </c>
      <c r="AT47" s="9"/>
    </row>
    <row r="48" spans="1:46" x14ac:dyDescent="0.25">
      <c r="A48" s="47"/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6">
        <f t="shared" si="6"/>
        <v>0</v>
      </c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7">
        <f t="shared" si="7"/>
        <v>0</v>
      </c>
      <c r="AS48" s="8">
        <f t="shared" si="5"/>
        <v>0</v>
      </c>
      <c r="AT48" s="9"/>
    </row>
    <row r="49" spans="1:46" x14ac:dyDescent="0.25">
      <c r="A49" s="47"/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6">
        <f t="shared" si="6"/>
        <v>0</v>
      </c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7">
        <f t="shared" si="7"/>
        <v>0</v>
      </c>
      <c r="AS49" s="8">
        <f t="shared" si="5"/>
        <v>0</v>
      </c>
      <c r="AT49" s="9"/>
    </row>
    <row r="50" spans="1:46" x14ac:dyDescent="0.25">
      <c r="A50" s="47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6">
        <f t="shared" si="6"/>
        <v>0</v>
      </c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7">
        <f t="shared" si="7"/>
        <v>0</v>
      </c>
      <c r="AS50" s="8">
        <f t="shared" si="5"/>
        <v>0</v>
      </c>
      <c r="AT50" s="9"/>
    </row>
    <row r="51" spans="1:46" x14ac:dyDescent="0.25">
      <c r="A51" s="47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6">
        <f t="shared" si="6"/>
        <v>0</v>
      </c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7">
        <f t="shared" si="7"/>
        <v>0</v>
      </c>
      <c r="AS51" s="8">
        <f t="shared" si="5"/>
        <v>0</v>
      </c>
      <c r="AT51" s="9"/>
    </row>
    <row r="52" spans="1:46" x14ac:dyDescent="0.25">
      <c r="A52" s="47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6">
        <f t="shared" si="6"/>
        <v>0</v>
      </c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7">
        <f t="shared" si="7"/>
        <v>0</v>
      </c>
      <c r="AS52" s="8">
        <f t="shared" si="5"/>
        <v>0</v>
      </c>
      <c r="AT52" s="9"/>
    </row>
    <row r="53" spans="1:46" x14ac:dyDescent="0.25">
      <c r="A53" s="47"/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6">
        <f t="shared" si="6"/>
        <v>0</v>
      </c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7">
        <f t="shared" si="7"/>
        <v>0</v>
      </c>
      <c r="AS53" s="8">
        <f t="shared" si="5"/>
        <v>0</v>
      </c>
      <c r="AT53" s="9"/>
    </row>
    <row r="54" spans="1:46" x14ac:dyDescent="0.25">
      <c r="A54" s="47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6">
        <f t="shared" si="6"/>
        <v>0</v>
      </c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7">
        <f t="shared" si="7"/>
        <v>0</v>
      </c>
      <c r="AS54" s="8">
        <f t="shared" si="5"/>
        <v>0</v>
      </c>
      <c r="AT54" s="9"/>
    </row>
    <row r="55" spans="1:46" x14ac:dyDescent="0.25">
      <c r="A55" s="47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6">
        <f t="shared" si="6"/>
        <v>0</v>
      </c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7">
        <f t="shared" si="7"/>
        <v>0</v>
      </c>
      <c r="AS55" s="8">
        <f t="shared" si="5"/>
        <v>0</v>
      </c>
      <c r="AT55" s="9"/>
    </row>
    <row r="56" spans="1:46" x14ac:dyDescent="0.25">
      <c r="A56" s="47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6">
        <f t="shared" si="6"/>
        <v>0</v>
      </c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7">
        <f t="shared" si="7"/>
        <v>0</v>
      </c>
      <c r="AS56" s="8">
        <f t="shared" si="5"/>
        <v>0</v>
      </c>
      <c r="AT56" s="9"/>
    </row>
    <row r="57" spans="1:46" x14ac:dyDescent="0.25">
      <c r="A57" s="47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6">
        <f t="shared" si="6"/>
        <v>0</v>
      </c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7">
        <f t="shared" si="7"/>
        <v>0</v>
      </c>
      <c r="AS57" s="8">
        <f t="shared" si="5"/>
        <v>0</v>
      </c>
      <c r="AT57" s="9"/>
    </row>
    <row r="58" spans="1:46" x14ac:dyDescent="0.25">
      <c r="A58" s="47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6">
        <f t="shared" si="6"/>
        <v>0</v>
      </c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7">
        <f t="shared" si="7"/>
        <v>0</v>
      </c>
      <c r="AS58" s="8">
        <f t="shared" si="5"/>
        <v>0</v>
      </c>
      <c r="AT58" s="9"/>
    </row>
    <row r="59" spans="1:46" x14ac:dyDescent="0.25">
      <c r="A59" s="47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6">
        <f t="shared" si="6"/>
        <v>0</v>
      </c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7">
        <f t="shared" si="7"/>
        <v>0</v>
      </c>
      <c r="AS59" s="8">
        <f t="shared" si="5"/>
        <v>0</v>
      </c>
      <c r="AT59" s="9"/>
    </row>
    <row r="60" spans="1:46" x14ac:dyDescent="0.25">
      <c r="A60" s="47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6">
        <f t="shared" si="6"/>
        <v>0</v>
      </c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7">
        <f t="shared" si="7"/>
        <v>0</v>
      </c>
      <c r="AS60" s="8">
        <f t="shared" si="5"/>
        <v>0</v>
      </c>
      <c r="AT60" s="9"/>
    </row>
    <row r="61" spans="1:46" x14ac:dyDescent="0.25">
      <c r="A61" s="47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6">
        <f t="shared" ref="W61:W92" si="8">SUM(C61:V61)</f>
        <v>0</v>
      </c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7">
        <f t="shared" ref="AR61:AR92" si="9">SUM(X61:AQ61)</f>
        <v>0</v>
      </c>
      <c r="AS61" s="8">
        <f t="shared" si="5"/>
        <v>0</v>
      </c>
      <c r="AT61" s="9"/>
    </row>
    <row r="62" spans="1:46" x14ac:dyDescent="0.25">
      <c r="A62" s="47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6">
        <f t="shared" si="8"/>
        <v>0</v>
      </c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7">
        <f t="shared" si="9"/>
        <v>0</v>
      </c>
      <c r="AS62" s="8">
        <f t="shared" ref="AS62:AS94" si="10">W62+AR62</f>
        <v>0</v>
      </c>
      <c r="AT62" s="9"/>
    </row>
    <row r="63" spans="1:46" x14ac:dyDescent="0.25">
      <c r="A63" s="47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6">
        <f t="shared" si="8"/>
        <v>0</v>
      </c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7">
        <f t="shared" si="9"/>
        <v>0</v>
      </c>
      <c r="AS63" s="8">
        <f t="shared" si="10"/>
        <v>0</v>
      </c>
      <c r="AT63" s="9"/>
    </row>
    <row r="64" spans="1:46" x14ac:dyDescent="0.25">
      <c r="A64" s="47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6">
        <f t="shared" si="8"/>
        <v>0</v>
      </c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7">
        <f t="shared" si="9"/>
        <v>0</v>
      </c>
      <c r="AS64" s="8">
        <f t="shared" si="10"/>
        <v>0</v>
      </c>
      <c r="AT64" s="9"/>
    </row>
    <row r="65" spans="1:46" x14ac:dyDescent="0.25">
      <c r="A65" s="47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6">
        <f t="shared" si="8"/>
        <v>0</v>
      </c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7">
        <f t="shared" si="9"/>
        <v>0</v>
      </c>
      <c r="AS65" s="8">
        <f t="shared" si="10"/>
        <v>0</v>
      </c>
      <c r="AT65" s="9"/>
    </row>
    <row r="66" spans="1:46" x14ac:dyDescent="0.25">
      <c r="A66" s="47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6">
        <f t="shared" si="8"/>
        <v>0</v>
      </c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7">
        <f t="shared" si="9"/>
        <v>0</v>
      </c>
      <c r="AS66" s="8">
        <f t="shared" si="10"/>
        <v>0</v>
      </c>
      <c r="AT66" s="9"/>
    </row>
    <row r="67" spans="1:46" x14ac:dyDescent="0.25">
      <c r="A67" s="47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6">
        <f t="shared" si="8"/>
        <v>0</v>
      </c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7">
        <f t="shared" si="9"/>
        <v>0</v>
      </c>
      <c r="AS67" s="8">
        <f t="shared" si="10"/>
        <v>0</v>
      </c>
      <c r="AT67" s="9"/>
    </row>
    <row r="68" spans="1:46" x14ac:dyDescent="0.25">
      <c r="A68" s="47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6">
        <f t="shared" si="8"/>
        <v>0</v>
      </c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7">
        <f t="shared" si="9"/>
        <v>0</v>
      </c>
      <c r="AS68" s="8">
        <f t="shared" si="10"/>
        <v>0</v>
      </c>
      <c r="AT68" s="9"/>
    </row>
    <row r="69" spans="1:46" x14ac:dyDescent="0.25">
      <c r="A69" s="47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6">
        <f t="shared" si="8"/>
        <v>0</v>
      </c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7">
        <f t="shared" si="9"/>
        <v>0</v>
      </c>
      <c r="AS69" s="8">
        <f t="shared" si="10"/>
        <v>0</v>
      </c>
      <c r="AT69" s="9"/>
    </row>
    <row r="70" spans="1:46" x14ac:dyDescent="0.25">
      <c r="A70" s="47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6">
        <f t="shared" si="8"/>
        <v>0</v>
      </c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7">
        <f t="shared" si="9"/>
        <v>0</v>
      </c>
      <c r="AS70" s="8">
        <f t="shared" si="10"/>
        <v>0</v>
      </c>
      <c r="AT70" s="9"/>
    </row>
    <row r="71" spans="1:46" x14ac:dyDescent="0.25">
      <c r="A71" s="47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6">
        <f t="shared" si="8"/>
        <v>0</v>
      </c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7">
        <f t="shared" si="9"/>
        <v>0</v>
      </c>
      <c r="AS71" s="8">
        <f t="shared" si="10"/>
        <v>0</v>
      </c>
      <c r="AT71" s="9"/>
    </row>
    <row r="72" spans="1:46" x14ac:dyDescent="0.25">
      <c r="A72" s="47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6">
        <f t="shared" si="8"/>
        <v>0</v>
      </c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7">
        <f t="shared" si="9"/>
        <v>0</v>
      </c>
      <c r="AS72" s="8">
        <f t="shared" si="10"/>
        <v>0</v>
      </c>
      <c r="AT72" s="9"/>
    </row>
    <row r="73" spans="1:46" x14ac:dyDescent="0.25">
      <c r="A73" s="47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6">
        <f t="shared" si="8"/>
        <v>0</v>
      </c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7">
        <f t="shared" si="9"/>
        <v>0</v>
      </c>
      <c r="AS73" s="8">
        <f t="shared" si="10"/>
        <v>0</v>
      </c>
      <c r="AT73" s="9"/>
    </row>
    <row r="74" spans="1:46" x14ac:dyDescent="0.25">
      <c r="A74" s="47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6">
        <f t="shared" si="8"/>
        <v>0</v>
      </c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7">
        <f t="shared" si="9"/>
        <v>0</v>
      </c>
      <c r="AS74" s="8">
        <f t="shared" si="10"/>
        <v>0</v>
      </c>
      <c r="AT74" s="9"/>
    </row>
    <row r="75" spans="1:46" x14ac:dyDescent="0.25">
      <c r="A75" s="47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6">
        <f t="shared" si="8"/>
        <v>0</v>
      </c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7">
        <f t="shared" si="9"/>
        <v>0</v>
      </c>
      <c r="AS75" s="8">
        <f t="shared" si="10"/>
        <v>0</v>
      </c>
      <c r="AT75" s="9"/>
    </row>
    <row r="76" spans="1:46" x14ac:dyDescent="0.25">
      <c r="A76" s="47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6">
        <f t="shared" si="8"/>
        <v>0</v>
      </c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7">
        <f t="shared" si="9"/>
        <v>0</v>
      </c>
      <c r="AS76" s="8">
        <f t="shared" si="10"/>
        <v>0</v>
      </c>
      <c r="AT76" s="9"/>
    </row>
    <row r="77" spans="1:46" x14ac:dyDescent="0.25">
      <c r="A77" s="47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6">
        <f t="shared" si="8"/>
        <v>0</v>
      </c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7">
        <f t="shared" si="9"/>
        <v>0</v>
      </c>
      <c r="AS77" s="8">
        <f t="shared" si="10"/>
        <v>0</v>
      </c>
      <c r="AT77" s="9"/>
    </row>
    <row r="78" spans="1:46" x14ac:dyDescent="0.25">
      <c r="A78" s="47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6">
        <f t="shared" si="8"/>
        <v>0</v>
      </c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7">
        <f t="shared" si="9"/>
        <v>0</v>
      </c>
      <c r="AS78" s="8">
        <f t="shared" si="10"/>
        <v>0</v>
      </c>
      <c r="AT78" s="9"/>
    </row>
    <row r="79" spans="1:46" x14ac:dyDescent="0.25">
      <c r="A79" s="47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6">
        <f t="shared" si="8"/>
        <v>0</v>
      </c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7">
        <f t="shared" si="9"/>
        <v>0</v>
      </c>
      <c r="AS79" s="8">
        <f t="shared" si="10"/>
        <v>0</v>
      </c>
      <c r="AT79" s="9"/>
    </row>
    <row r="80" spans="1:46" x14ac:dyDescent="0.25">
      <c r="A80" s="47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6">
        <f t="shared" si="8"/>
        <v>0</v>
      </c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7">
        <f t="shared" si="9"/>
        <v>0</v>
      </c>
      <c r="AS80" s="8">
        <f t="shared" si="10"/>
        <v>0</v>
      </c>
      <c r="AT80" s="9"/>
    </row>
    <row r="81" spans="1:46" x14ac:dyDescent="0.25">
      <c r="A81" s="47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6">
        <f t="shared" si="8"/>
        <v>0</v>
      </c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7">
        <f t="shared" si="9"/>
        <v>0</v>
      </c>
      <c r="AS81" s="8">
        <f t="shared" si="10"/>
        <v>0</v>
      </c>
      <c r="AT81" s="9"/>
    </row>
    <row r="82" spans="1:46" x14ac:dyDescent="0.25">
      <c r="A82" s="47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6">
        <f t="shared" si="8"/>
        <v>0</v>
      </c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7">
        <f t="shared" si="9"/>
        <v>0</v>
      </c>
      <c r="AS82" s="8">
        <f t="shared" si="10"/>
        <v>0</v>
      </c>
      <c r="AT82" s="9"/>
    </row>
    <row r="83" spans="1:46" x14ac:dyDescent="0.25">
      <c r="A83" s="47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6">
        <f t="shared" si="8"/>
        <v>0</v>
      </c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7">
        <f t="shared" si="9"/>
        <v>0</v>
      </c>
      <c r="AS83" s="8">
        <f t="shared" si="10"/>
        <v>0</v>
      </c>
      <c r="AT83" s="9"/>
    </row>
    <row r="84" spans="1:46" x14ac:dyDescent="0.25">
      <c r="A84" s="47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6">
        <f t="shared" si="8"/>
        <v>0</v>
      </c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7">
        <f t="shared" si="9"/>
        <v>0</v>
      </c>
      <c r="AS84" s="8">
        <f t="shared" si="10"/>
        <v>0</v>
      </c>
      <c r="AT84" s="9"/>
    </row>
    <row r="85" spans="1:46" x14ac:dyDescent="0.25">
      <c r="A85" s="47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6">
        <f t="shared" si="8"/>
        <v>0</v>
      </c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7">
        <f t="shared" si="9"/>
        <v>0</v>
      </c>
      <c r="AS85" s="8">
        <f t="shared" si="10"/>
        <v>0</v>
      </c>
      <c r="AT85" s="9"/>
    </row>
    <row r="86" spans="1:46" x14ac:dyDescent="0.25">
      <c r="A86" s="47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6">
        <f t="shared" si="8"/>
        <v>0</v>
      </c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7">
        <f t="shared" si="9"/>
        <v>0</v>
      </c>
      <c r="AS86" s="8">
        <f t="shared" si="10"/>
        <v>0</v>
      </c>
      <c r="AT86" s="9"/>
    </row>
    <row r="87" spans="1:46" x14ac:dyDescent="0.25">
      <c r="A87" s="47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6">
        <f t="shared" si="8"/>
        <v>0</v>
      </c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7">
        <f t="shared" si="9"/>
        <v>0</v>
      </c>
      <c r="AS87" s="8">
        <f t="shared" si="10"/>
        <v>0</v>
      </c>
      <c r="AT87" s="9"/>
    </row>
    <row r="88" spans="1:46" x14ac:dyDescent="0.25">
      <c r="A88" s="47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6">
        <f t="shared" si="8"/>
        <v>0</v>
      </c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7">
        <f t="shared" si="9"/>
        <v>0</v>
      </c>
      <c r="AS88" s="8">
        <f t="shared" si="10"/>
        <v>0</v>
      </c>
      <c r="AT88" s="9"/>
    </row>
    <row r="89" spans="1:46" x14ac:dyDescent="0.25">
      <c r="A89" s="47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6">
        <f t="shared" si="8"/>
        <v>0</v>
      </c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7">
        <f t="shared" si="9"/>
        <v>0</v>
      </c>
      <c r="AS89" s="8">
        <f t="shared" si="10"/>
        <v>0</v>
      </c>
      <c r="AT89" s="9"/>
    </row>
    <row r="90" spans="1:46" x14ac:dyDescent="0.25">
      <c r="A90" s="47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6">
        <f t="shared" si="8"/>
        <v>0</v>
      </c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7">
        <f t="shared" si="9"/>
        <v>0</v>
      </c>
      <c r="AS90" s="8">
        <f t="shared" si="10"/>
        <v>0</v>
      </c>
      <c r="AT90" s="9"/>
    </row>
    <row r="91" spans="1:46" x14ac:dyDescent="0.25">
      <c r="A91" s="47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6">
        <f t="shared" si="8"/>
        <v>0</v>
      </c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7">
        <f t="shared" si="9"/>
        <v>0</v>
      </c>
      <c r="AS91" s="8">
        <f t="shared" si="10"/>
        <v>0</v>
      </c>
      <c r="AT91" s="9"/>
    </row>
    <row r="92" spans="1:46" x14ac:dyDescent="0.25">
      <c r="A92" s="47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6">
        <f t="shared" si="8"/>
        <v>0</v>
      </c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7">
        <f t="shared" si="9"/>
        <v>0</v>
      </c>
      <c r="AS92" s="8">
        <f t="shared" si="10"/>
        <v>0</v>
      </c>
      <c r="AT92" s="9"/>
    </row>
    <row r="93" spans="1:46" x14ac:dyDescent="0.25">
      <c r="A93" s="47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6">
        <f>SUM(C93:V93)</f>
        <v>0</v>
      </c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7">
        <f>SUM(X93:AQ93)</f>
        <v>0</v>
      </c>
      <c r="AS93" s="8">
        <f t="shared" si="10"/>
        <v>0</v>
      </c>
      <c r="AT93" s="9"/>
    </row>
    <row r="94" spans="1:46" x14ac:dyDescent="0.25">
      <c r="A94" s="47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6">
        <f>SUM(C94:V94)</f>
        <v>0</v>
      </c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7">
        <f>SUM(X94:AQ94)</f>
        <v>0</v>
      </c>
      <c r="AS94" s="8">
        <f t="shared" si="10"/>
        <v>0</v>
      </c>
      <c r="AT94" s="9"/>
    </row>
  </sheetData>
  <sortState ref="A3:AS24">
    <sortCondition descending="1" ref="AS3:AS24"/>
    <sortCondition descending="1" ref="AR3:AR24"/>
    <sortCondition descending="1" ref="X3:X24"/>
    <sortCondition descending="1" ref="Y3:Y24"/>
    <sortCondition descending="1" ref="Z3:Z24"/>
    <sortCondition descending="1" ref="AA3:AA24"/>
    <sortCondition descending="1" ref="AB3:AB24"/>
    <sortCondition descending="1" ref="AC3:AC24"/>
    <sortCondition descending="1" ref="AD3:AD24"/>
    <sortCondition descending="1" ref="AE3:AE24"/>
    <sortCondition descending="1" ref="AF3:AF24"/>
    <sortCondition descending="1" ref="AG3:AG24"/>
    <sortCondition descending="1" ref="AH3:AH24"/>
    <sortCondition descending="1" ref="AI3:AI24"/>
    <sortCondition descending="1" ref="AJ3:AJ24"/>
    <sortCondition descending="1" ref="AK3:AK24"/>
    <sortCondition descending="1" ref="AL3:AL24"/>
    <sortCondition descending="1" ref="AM3:AM24"/>
    <sortCondition descending="1" ref="AN3:AN24"/>
    <sortCondition descending="1" ref="AO3:AO24"/>
    <sortCondition descending="1" ref="AP3:AP24"/>
    <sortCondition descending="1" ref="AQ3:AQ24"/>
  </sortState>
  <mergeCells count="8">
    <mergeCell ref="AT1:AT2"/>
    <mergeCell ref="A1:A2"/>
    <mergeCell ref="B1:B2"/>
    <mergeCell ref="W1:W2"/>
    <mergeCell ref="AR1:AR2"/>
    <mergeCell ref="AS1:AS2"/>
    <mergeCell ref="C1:V1"/>
    <mergeCell ref="X1:AQ1"/>
  </mergeCells>
  <pageMargins left="0.39370078740157483" right="0.39370078740157483" top="0.39370078740157483" bottom="0.39370078740157483" header="0.31496062992125984" footer="0.31496062992125984"/>
  <pageSetup paperSize="9" scale="67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94"/>
  <sheetViews>
    <sheetView zoomScale="70" workbookViewId="0">
      <selection activeCell="A14" sqref="A14:XFD14"/>
    </sheetView>
  </sheetViews>
  <sheetFormatPr defaultRowHeight="15.75" x14ac:dyDescent="0.25"/>
  <cols>
    <col min="1" max="1" width="6" style="18" customWidth="1"/>
    <col min="2" max="2" width="32.140625" style="19" customWidth="1"/>
    <col min="3" max="27" width="3.28515625" style="20" customWidth="1"/>
    <col min="28" max="28" width="9.140625" style="21" customWidth="1"/>
    <col min="29" max="53" width="3.28515625" style="20" customWidth="1"/>
    <col min="54" max="54" width="9.140625" style="22" customWidth="1"/>
    <col min="55" max="55" width="9.140625" style="23" customWidth="1"/>
    <col min="56" max="56" width="9.140625" style="24" customWidth="1"/>
    <col min="57" max="16384" width="9.140625" style="1"/>
  </cols>
  <sheetData>
    <row r="1" spans="1:56" ht="15" x14ac:dyDescent="0.25">
      <c r="A1" s="96" t="s">
        <v>32</v>
      </c>
      <c r="B1" s="97" t="s">
        <v>1</v>
      </c>
      <c r="C1" s="101" t="s">
        <v>2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3"/>
      <c r="AB1" s="98" t="s">
        <v>3</v>
      </c>
      <c r="AC1" s="101" t="s">
        <v>4</v>
      </c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3"/>
      <c r="BB1" s="99" t="s">
        <v>5</v>
      </c>
      <c r="BC1" s="100" t="s">
        <v>6</v>
      </c>
      <c r="BD1" s="94" t="s">
        <v>7</v>
      </c>
    </row>
    <row r="2" spans="1:56" ht="15" x14ac:dyDescent="0.25">
      <c r="A2" s="96"/>
      <c r="B2" s="97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98"/>
      <c r="AC2" s="2">
        <v>1</v>
      </c>
      <c r="AD2" s="2">
        <v>2</v>
      </c>
      <c r="AE2" s="2">
        <v>3</v>
      </c>
      <c r="AF2" s="2">
        <v>4</v>
      </c>
      <c r="AG2" s="2">
        <v>5</v>
      </c>
      <c r="AH2" s="2">
        <v>6</v>
      </c>
      <c r="AI2" s="2">
        <v>7</v>
      </c>
      <c r="AJ2" s="2">
        <v>8</v>
      </c>
      <c r="AK2" s="2">
        <v>9</v>
      </c>
      <c r="AL2" s="2">
        <v>10</v>
      </c>
      <c r="AM2" s="2">
        <v>11</v>
      </c>
      <c r="AN2" s="2">
        <v>12</v>
      </c>
      <c r="AO2" s="2">
        <v>13</v>
      </c>
      <c r="AP2" s="2">
        <v>14</v>
      </c>
      <c r="AQ2" s="2">
        <v>15</v>
      </c>
      <c r="AR2" s="2">
        <v>16</v>
      </c>
      <c r="AS2" s="2">
        <v>17</v>
      </c>
      <c r="AT2" s="2">
        <v>18</v>
      </c>
      <c r="AU2" s="2">
        <v>19</v>
      </c>
      <c r="AV2" s="2">
        <v>20</v>
      </c>
      <c r="AW2" s="2">
        <v>21</v>
      </c>
      <c r="AX2" s="2">
        <v>22</v>
      </c>
      <c r="AY2" s="2">
        <v>23</v>
      </c>
      <c r="AZ2" s="2">
        <v>24</v>
      </c>
      <c r="BA2" s="2">
        <v>25</v>
      </c>
      <c r="BB2" s="99"/>
      <c r="BC2" s="100"/>
      <c r="BD2" s="94"/>
    </row>
    <row r="3" spans="1:56" x14ac:dyDescent="0.25">
      <c r="A3" s="12">
        <v>32</v>
      </c>
      <c r="B3" s="48" t="s">
        <v>17</v>
      </c>
      <c r="C3" s="14">
        <v>1</v>
      </c>
      <c r="D3" s="14">
        <v>1</v>
      </c>
      <c r="E3" s="14">
        <v>1</v>
      </c>
      <c r="F3" s="14">
        <v>1</v>
      </c>
      <c r="G3" s="14">
        <v>1</v>
      </c>
      <c r="H3" s="14">
        <v>1</v>
      </c>
      <c r="I3" s="14">
        <v>1</v>
      </c>
      <c r="J3" s="14">
        <v>1</v>
      </c>
      <c r="K3" s="14">
        <v>1</v>
      </c>
      <c r="L3" s="14">
        <v>1</v>
      </c>
      <c r="M3" s="14">
        <v>0</v>
      </c>
      <c r="N3" s="14">
        <v>1</v>
      </c>
      <c r="O3" s="14">
        <v>1</v>
      </c>
      <c r="P3" s="14">
        <v>1</v>
      </c>
      <c r="Q3" s="14">
        <v>1</v>
      </c>
      <c r="R3" s="14">
        <v>1</v>
      </c>
      <c r="S3" s="14">
        <v>1</v>
      </c>
      <c r="T3" s="14">
        <v>1</v>
      </c>
      <c r="U3" s="14">
        <v>1</v>
      </c>
      <c r="V3" s="14">
        <v>1</v>
      </c>
      <c r="W3" s="14">
        <v>1</v>
      </c>
      <c r="X3" s="14">
        <v>1</v>
      </c>
      <c r="Y3" s="14">
        <v>1</v>
      </c>
      <c r="Z3" s="14">
        <v>1</v>
      </c>
      <c r="AA3" s="14">
        <v>1</v>
      </c>
      <c r="AB3" s="6">
        <f t="shared" ref="AB3:AB36" si="0">SUM(C3:AA3)</f>
        <v>24</v>
      </c>
      <c r="AC3" s="14">
        <v>1</v>
      </c>
      <c r="AD3" s="14">
        <v>1</v>
      </c>
      <c r="AE3" s="14">
        <v>1</v>
      </c>
      <c r="AF3" s="14">
        <v>1</v>
      </c>
      <c r="AG3" s="14">
        <v>1</v>
      </c>
      <c r="AH3" s="14">
        <v>1</v>
      </c>
      <c r="AI3" s="14">
        <v>1</v>
      </c>
      <c r="AJ3" s="14">
        <v>1</v>
      </c>
      <c r="AK3" s="14">
        <v>1</v>
      </c>
      <c r="AL3" s="14">
        <v>1</v>
      </c>
      <c r="AM3" s="14">
        <v>1</v>
      </c>
      <c r="AN3" s="14">
        <v>1</v>
      </c>
      <c r="AO3" s="14">
        <v>1</v>
      </c>
      <c r="AP3" s="14">
        <v>1</v>
      </c>
      <c r="AQ3" s="14">
        <v>1</v>
      </c>
      <c r="AR3" s="14">
        <v>1</v>
      </c>
      <c r="AS3" s="14">
        <v>1</v>
      </c>
      <c r="AT3" s="14">
        <v>1</v>
      </c>
      <c r="AU3" s="14">
        <v>1</v>
      </c>
      <c r="AV3" s="14">
        <v>1</v>
      </c>
      <c r="AW3" s="14">
        <v>1</v>
      </c>
      <c r="AX3" s="14">
        <v>1</v>
      </c>
      <c r="AY3" s="14">
        <v>1</v>
      </c>
      <c r="AZ3" s="14">
        <v>1</v>
      </c>
      <c r="BA3" s="14">
        <v>1</v>
      </c>
      <c r="BB3" s="7">
        <f t="shared" ref="BB3:BB36" si="1">SUM(AC3:BA3)</f>
        <v>25</v>
      </c>
      <c r="BC3" s="8">
        <f t="shared" ref="BC3:BC21" si="2">SUM(BB3,AB3)</f>
        <v>49</v>
      </c>
      <c r="BD3" s="9"/>
    </row>
    <row r="4" spans="1:56" x14ac:dyDescent="0.25">
      <c r="A4" s="12">
        <v>6</v>
      </c>
      <c r="B4" s="13" t="s">
        <v>33</v>
      </c>
      <c r="C4" s="5">
        <v>1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5">
        <v>1</v>
      </c>
      <c r="M4" s="5">
        <v>1</v>
      </c>
      <c r="N4" s="5">
        <v>1</v>
      </c>
      <c r="O4" s="5">
        <v>1</v>
      </c>
      <c r="P4" s="5">
        <v>0</v>
      </c>
      <c r="Q4" s="5">
        <v>0</v>
      </c>
      <c r="R4" s="5">
        <v>1</v>
      </c>
      <c r="S4" s="5">
        <v>1</v>
      </c>
      <c r="T4" s="5">
        <v>1</v>
      </c>
      <c r="U4" s="5">
        <v>1</v>
      </c>
      <c r="V4" s="5">
        <v>1</v>
      </c>
      <c r="W4" s="5">
        <v>1</v>
      </c>
      <c r="X4" s="5">
        <v>1</v>
      </c>
      <c r="Y4" s="5">
        <v>1</v>
      </c>
      <c r="Z4" s="5">
        <v>1</v>
      </c>
      <c r="AA4" s="5">
        <v>1</v>
      </c>
      <c r="AB4" s="6">
        <f t="shared" si="0"/>
        <v>23</v>
      </c>
      <c r="AC4" s="5">
        <v>1</v>
      </c>
      <c r="AD4" s="5">
        <v>1</v>
      </c>
      <c r="AE4" s="5">
        <v>1</v>
      </c>
      <c r="AF4" s="5">
        <v>1</v>
      </c>
      <c r="AG4" s="5">
        <v>1</v>
      </c>
      <c r="AH4" s="5">
        <v>1</v>
      </c>
      <c r="AI4" s="5">
        <v>1</v>
      </c>
      <c r="AJ4" s="5">
        <v>1</v>
      </c>
      <c r="AK4" s="5">
        <v>1</v>
      </c>
      <c r="AL4" s="5">
        <v>1</v>
      </c>
      <c r="AM4" s="5">
        <v>1</v>
      </c>
      <c r="AN4" s="5">
        <v>1</v>
      </c>
      <c r="AO4" s="5">
        <v>1</v>
      </c>
      <c r="AP4" s="5">
        <v>1</v>
      </c>
      <c r="AQ4" s="5">
        <v>1</v>
      </c>
      <c r="AR4" s="5">
        <v>1</v>
      </c>
      <c r="AS4" s="5">
        <v>0</v>
      </c>
      <c r="AT4" s="5">
        <v>1</v>
      </c>
      <c r="AU4" s="5">
        <v>1</v>
      </c>
      <c r="AV4" s="5">
        <v>1</v>
      </c>
      <c r="AW4" s="5">
        <v>1</v>
      </c>
      <c r="AX4" s="5">
        <v>1</v>
      </c>
      <c r="AY4" s="5">
        <v>1</v>
      </c>
      <c r="AZ4" s="5">
        <v>1</v>
      </c>
      <c r="BA4" s="5">
        <v>1</v>
      </c>
      <c r="BB4" s="7">
        <f t="shared" si="1"/>
        <v>24</v>
      </c>
      <c r="BC4" s="8">
        <f t="shared" si="2"/>
        <v>47</v>
      </c>
      <c r="BD4" s="25"/>
    </row>
    <row r="5" spans="1:56" x14ac:dyDescent="0.25">
      <c r="A5" s="12">
        <v>30</v>
      </c>
      <c r="B5" s="13" t="s">
        <v>34</v>
      </c>
      <c r="C5" s="14">
        <v>1</v>
      </c>
      <c r="D5" s="14">
        <v>0</v>
      </c>
      <c r="E5" s="14">
        <v>1</v>
      </c>
      <c r="F5" s="14">
        <v>1</v>
      </c>
      <c r="G5" s="14">
        <v>0</v>
      </c>
      <c r="H5" s="14">
        <v>1</v>
      </c>
      <c r="I5" s="14">
        <v>1</v>
      </c>
      <c r="J5" s="14">
        <v>1</v>
      </c>
      <c r="K5" s="14">
        <v>1</v>
      </c>
      <c r="L5" s="14">
        <v>1</v>
      </c>
      <c r="M5" s="14">
        <v>1</v>
      </c>
      <c r="N5" s="14">
        <v>1</v>
      </c>
      <c r="O5" s="14">
        <v>1</v>
      </c>
      <c r="P5" s="14">
        <v>1</v>
      </c>
      <c r="Q5" s="14">
        <v>1</v>
      </c>
      <c r="R5" s="14">
        <v>1</v>
      </c>
      <c r="S5" s="14">
        <v>1</v>
      </c>
      <c r="T5" s="14">
        <v>1</v>
      </c>
      <c r="U5" s="14">
        <v>1</v>
      </c>
      <c r="V5" s="14">
        <v>1</v>
      </c>
      <c r="W5" s="14">
        <v>1</v>
      </c>
      <c r="X5" s="14">
        <v>1</v>
      </c>
      <c r="Y5" s="14">
        <v>1</v>
      </c>
      <c r="Z5" s="14">
        <v>1</v>
      </c>
      <c r="AA5" s="14">
        <v>1</v>
      </c>
      <c r="AB5" s="15">
        <f t="shared" si="0"/>
        <v>23</v>
      </c>
      <c r="AC5" s="14">
        <v>1</v>
      </c>
      <c r="AD5" s="14">
        <v>1</v>
      </c>
      <c r="AE5" s="14">
        <v>1</v>
      </c>
      <c r="AF5" s="14">
        <v>1</v>
      </c>
      <c r="AG5" s="14">
        <v>1</v>
      </c>
      <c r="AH5" s="14">
        <v>1</v>
      </c>
      <c r="AI5" s="14">
        <v>1</v>
      </c>
      <c r="AJ5" s="14">
        <v>1</v>
      </c>
      <c r="AK5" s="14">
        <v>1</v>
      </c>
      <c r="AL5" s="14">
        <v>1</v>
      </c>
      <c r="AM5" s="14">
        <v>1</v>
      </c>
      <c r="AN5" s="14">
        <v>1</v>
      </c>
      <c r="AO5" s="14">
        <v>0</v>
      </c>
      <c r="AP5" s="14">
        <v>1</v>
      </c>
      <c r="AQ5" s="14">
        <v>1</v>
      </c>
      <c r="AR5" s="14">
        <v>1</v>
      </c>
      <c r="AS5" s="14">
        <v>1</v>
      </c>
      <c r="AT5" s="14">
        <v>1</v>
      </c>
      <c r="AU5" s="14">
        <v>1</v>
      </c>
      <c r="AV5" s="14">
        <v>1</v>
      </c>
      <c r="AW5" s="14">
        <v>1</v>
      </c>
      <c r="AX5" s="14">
        <v>1</v>
      </c>
      <c r="AY5" s="14">
        <v>1</v>
      </c>
      <c r="AZ5" s="14">
        <v>1</v>
      </c>
      <c r="BA5" s="14">
        <v>1</v>
      </c>
      <c r="BB5" s="16">
        <f t="shared" si="1"/>
        <v>24</v>
      </c>
      <c r="BC5" s="17">
        <f t="shared" si="2"/>
        <v>47</v>
      </c>
      <c r="BD5" s="9"/>
    </row>
    <row r="6" spans="1:56" x14ac:dyDescent="0.25">
      <c r="A6" s="12">
        <v>10</v>
      </c>
      <c r="B6" s="49" t="s">
        <v>35</v>
      </c>
      <c r="C6" s="5">
        <v>1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5">
        <v>0</v>
      </c>
      <c r="J6" s="5">
        <v>1</v>
      </c>
      <c r="K6" s="5">
        <v>1</v>
      </c>
      <c r="L6" s="5">
        <v>1</v>
      </c>
      <c r="M6" s="5">
        <v>1</v>
      </c>
      <c r="N6" s="5">
        <v>1</v>
      </c>
      <c r="O6" s="5">
        <v>1</v>
      </c>
      <c r="P6" s="5">
        <v>1</v>
      </c>
      <c r="Q6" s="5">
        <v>1</v>
      </c>
      <c r="R6" s="5">
        <v>1</v>
      </c>
      <c r="S6" s="5">
        <v>1</v>
      </c>
      <c r="T6" s="5">
        <v>1</v>
      </c>
      <c r="U6" s="5">
        <v>1</v>
      </c>
      <c r="V6" s="5">
        <v>1</v>
      </c>
      <c r="W6" s="5">
        <v>1</v>
      </c>
      <c r="X6" s="5">
        <v>1</v>
      </c>
      <c r="Y6" s="5">
        <v>0</v>
      </c>
      <c r="Z6" s="5">
        <v>0</v>
      </c>
      <c r="AA6" s="5">
        <v>0</v>
      </c>
      <c r="AB6" s="6">
        <f t="shared" si="0"/>
        <v>21</v>
      </c>
      <c r="AC6" s="5">
        <v>1</v>
      </c>
      <c r="AD6" s="5">
        <v>1</v>
      </c>
      <c r="AE6" s="5">
        <v>1</v>
      </c>
      <c r="AF6" s="5">
        <v>1</v>
      </c>
      <c r="AG6" s="5">
        <v>1</v>
      </c>
      <c r="AH6" s="5">
        <v>1</v>
      </c>
      <c r="AI6" s="5">
        <v>1</v>
      </c>
      <c r="AJ6" s="5">
        <v>1</v>
      </c>
      <c r="AK6" s="5">
        <v>1</v>
      </c>
      <c r="AL6" s="5">
        <v>1</v>
      </c>
      <c r="AM6" s="5">
        <v>1</v>
      </c>
      <c r="AN6" s="5">
        <v>1</v>
      </c>
      <c r="AO6" s="5">
        <v>1</v>
      </c>
      <c r="AP6" s="5">
        <v>1</v>
      </c>
      <c r="AQ6" s="5">
        <v>1</v>
      </c>
      <c r="AR6" s="5">
        <v>1</v>
      </c>
      <c r="AS6" s="5">
        <v>1</v>
      </c>
      <c r="AT6" s="5">
        <v>1</v>
      </c>
      <c r="AU6" s="5">
        <v>1</v>
      </c>
      <c r="AV6" s="5">
        <v>1</v>
      </c>
      <c r="AW6" s="5">
        <v>1</v>
      </c>
      <c r="AX6" s="5">
        <v>1</v>
      </c>
      <c r="AY6" s="5">
        <v>1</v>
      </c>
      <c r="AZ6" s="5">
        <v>1</v>
      </c>
      <c r="BA6" s="5">
        <v>1</v>
      </c>
      <c r="BB6" s="7">
        <f t="shared" si="1"/>
        <v>25</v>
      </c>
      <c r="BC6" s="8">
        <f t="shared" si="2"/>
        <v>46</v>
      </c>
      <c r="BD6" s="25"/>
    </row>
    <row r="7" spans="1:56" x14ac:dyDescent="0.25">
      <c r="A7" s="12">
        <v>26</v>
      </c>
      <c r="B7" s="13" t="s">
        <v>36</v>
      </c>
      <c r="C7" s="5">
        <v>1</v>
      </c>
      <c r="D7" s="5">
        <v>1</v>
      </c>
      <c r="E7" s="5">
        <v>1</v>
      </c>
      <c r="F7" s="5">
        <v>0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5">
        <v>1</v>
      </c>
      <c r="O7" s="5">
        <v>1</v>
      </c>
      <c r="P7" s="5">
        <v>1</v>
      </c>
      <c r="Q7" s="5">
        <v>0</v>
      </c>
      <c r="R7" s="5">
        <v>0</v>
      </c>
      <c r="S7" s="5">
        <v>1</v>
      </c>
      <c r="T7" s="5">
        <v>1</v>
      </c>
      <c r="U7" s="5">
        <v>1</v>
      </c>
      <c r="V7" s="5">
        <v>1</v>
      </c>
      <c r="W7" s="5">
        <v>1</v>
      </c>
      <c r="X7" s="5">
        <v>1</v>
      </c>
      <c r="Y7" s="5">
        <v>1</v>
      </c>
      <c r="Z7" s="5">
        <v>1</v>
      </c>
      <c r="AA7" s="5">
        <v>1</v>
      </c>
      <c r="AB7" s="6">
        <f t="shared" si="0"/>
        <v>22</v>
      </c>
      <c r="AC7" s="5">
        <v>1</v>
      </c>
      <c r="AD7" s="5">
        <v>1</v>
      </c>
      <c r="AE7" s="5">
        <v>1</v>
      </c>
      <c r="AF7" s="5">
        <v>1</v>
      </c>
      <c r="AG7" s="5">
        <v>1</v>
      </c>
      <c r="AH7" s="5">
        <v>1</v>
      </c>
      <c r="AI7" s="5">
        <v>1</v>
      </c>
      <c r="AJ7" s="5">
        <v>1</v>
      </c>
      <c r="AK7" s="5">
        <v>1</v>
      </c>
      <c r="AL7" s="5">
        <v>1</v>
      </c>
      <c r="AM7" s="5">
        <v>1</v>
      </c>
      <c r="AN7" s="5">
        <v>1</v>
      </c>
      <c r="AO7" s="5">
        <v>1</v>
      </c>
      <c r="AP7" s="5">
        <v>1</v>
      </c>
      <c r="AQ7" s="5">
        <v>1</v>
      </c>
      <c r="AR7" s="5">
        <v>1</v>
      </c>
      <c r="AS7" s="5">
        <v>1</v>
      </c>
      <c r="AT7" s="5">
        <v>0</v>
      </c>
      <c r="AU7" s="5">
        <v>1</v>
      </c>
      <c r="AV7" s="5">
        <v>1</v>
      </c>
      <c r="AW7" s="5">
        <v>1</v>
      </c>
      <c r="AX7" s="5">
        <v>1</v>
      </c>
      <c r="AY7" s="5">
        <v>0</v>
      </c>
      <c r="AZ7" s="5">
        <v>1</v>
      </c>
      <c r="BA7" s="5">
        <v>1</v>
      </c>
      <c r="BB7" s="7">
        <f t="shared" si="1"/>
        <v>23</v>
      </c>
      <c r="BC7" s="8">
        <f t="shared" si="2"/>
        <v>45</v>
      </c>
      <c r="BD7" s="25"/>
    </row>
    <row r="8" spans="1:56" x14ac:dyDescent="0.25">
      <c r="A8" s="53">
        <v>11</v>
      </c>
      <c r="B8" s="13" t="s">
        <v>14</v>
      </c>
      <c r="C8" s="14">
        <v>1</v>
      </c>
      <c r="D8" s="14">
        <v>1</v>
      </c>
      <c r="E8" s="14">
        <v>1</v>
      </c>
      <c r="F8" s="14">
        <v>1</v>
      </c>
      <c r="G8" s="14">
        <v>1</v>
      </c>
      <c r="H8" s="14">
        <v>1</v>
      </c>
      <c r="I8" s="14">
        <v>1</v>
      </c>
      <c r="J8" s="14">
        <v>1</v>
      </c>
      <c r="K8" s="14">
        <v>1</v>
      </c>
      <c r="L8" s="14">
        <v>1</v>
      </c>
      <c r="M8" s="14">
        <v>1</v>
      </c>
      <c r="N8" s="14">
        <v>1</v>
      </c>
      <c r="O8" s="14">
        <v>1</v>
      </c>
      <c r="P8" s="14">
        <v>1</v>
      </c>
      <c r="Q8" s="14">
        <v>1</v>
      </c>
      <c r="R8" s="14">
        <v>1</v>
      </c>
      <c r="S8" s="14">
        <v>1</v>
      </c>
      <c r="T8" s="14">
        <v>0</v>
      </c>
      <c r="U8" s="14">
        <v>1</v>
      </c>
      <c r="V8" s="14">
        <v>1</v>
      </c>
      <c r="W8" s="14">
        <v>1</v>
      </c>
      <c r="X8" s="14">
        <v>1</v>
      </c>
      <c r="Y8" s="14">
        <v>1</v>
      </c>
      <c r="Z8" s="14">
        <v>1</v>
      </c>
      <c r="AA8" s="14">
        <v>1</v>
      </c>
      <c r="AB8" s="15">
        <f t="shared" si="0"/>
        <v>24</v>
      </c>
      <c r="AC8" s="14">
        <v>1</v>
      </c>
      <c r="AD8" s="14">
        <v>1</v>
      </c>
      <c r="AE8" s="14">
        <v>1</v>
      </c>
      <c r="AF8" s="14">
        <v>1</v>
      </c>
      <c r="AG8" s="14">
        <v>1</v>
      </c>
      <c r="AH8" s="14">
        <v>1</v>
      </c>
      <c r="AI8" s="14">
        <v>1</v>
      </c>
      <c r="AJ8" s="14">
        <v>1</v>
      </c>
      <c r="AK8" s="14">
        <v>1</v>
      </c>
      <c r="AL8" s="14">
        <v>1</v>
      </c>
      <c r="AM8" s="14">
        <v>1</v>
      </c>
      <c r="AN8" s="14">
        <v>1</v>
      </c>
      <c r="AO8" s="14">
        <v>0</v>
      </c>
      <c r="AP8" s="14">
        <v>1</v>
      </c>
      <c r="AQ8" s="14">
        <v>1</v>
      </c>
      <c r="AR8" s="14">
        <v>1</v>
      </c>
      <c r="AS8" s="14">
        <v>1</v>
      </c>
      <c r="AT8" s="14">
        <v>1</v>
      </c>
      <c r="AU8" s="14">
        <v>0</v>
      </c>
      <c r="AV8" s="14">
        <v>1</v>
      </c>
      <c r="AW8" s="14">
        <v>1</v>
      </c>
      <c r="AX8" s="14">
        <v>1</v>
      </c>
      <c r="AY8" s="14">
        <v>0</v>
      </c>
      <c r="AZ8" s="14">
        <v>0</v>
      </c>
      <c r="BA8" s="14">
        <v>1</v>
      </c>
      <c r="BB8" s="16">
        <f t="shared" si="1"/>
        <v>21</v>
      </c>
      <c r="BC8" s="17">
        <f t="shared" si="2"/>
        <v>45</v>
      </c>
      <c r="BD8" s="25"/>
    </row>
    <row r="9" spans="1:56" x14ac:dyDescent="0.25">
      <c r="A9" s="52">
        <v>1</v>
      </c>
      <c r="B9" s="49" t="s">
        <v>27</v>
      </c>
      <c r="C9" s="5">
        <v>1</v>
      </c>
      <c r="D9" s="5">
        <v>1</v>
      </c>
      <c r="E9" s="5">
        <v>1</v>
      </c>
      <c r="F9" s="5">
        <v>1</v>
      </c>
      <c r="G9" s="5">
        <v>0</v>
      </c>
      <c r="H9" s="5">
        <v>1</v>
      </c>
      <c r="I9" s="5">
        <v>1</v>
      </c>
      <c r="J9" s="5">
        <v>1</v>
      </c>
      <c r="K9" s="5">
        <v>1</v>
      </c>
      <c r="L9" s="5">
        <v>1</v>
      </c>
      <c r="M9" s="5">
        <v>1</v>
      </c>
      <c r="N9" s="5">
        <v>0</v>
      </c>
      <c r="O9" s="5">
        <v>1</v>
      </c>
      <c r="P9" s="5">
        <v>1</v>
      </c>
      <c r="Q9" s="5">
        <v>1</v>
      </c>
      <c r="R9" s="5">
        <v>1</v>
      </c>
      <c r="S9" s="5">
        <v>0</v>
      </c>
      <c r="T9" s="5">
        <v>1</v>
      </c>
      <c r="U9" s="5">
        <v>1</v>
      </c>
      <c r="V9" s="5">
        <v>1</v>
      </c>
      <c r="W9" s="5">
        <v>1</v>
      </c>
      <c r="X9" s="5">
        <v>1</v>
      </c>
      <c r="Y9" s="5">
        <v>1</v>
      </c>
      <c r="Z9" s="5">
        <v>1</v>
      </c>
      <c r="AA9" s="5">
        <v>0</v>
      </c>
      <c r="AB9" s="6">
        <f t="shared" si="0"/>
        <v>21</v>
      </c>
      <c r="AC9" s="5">
        <v>1</v>
      </c>
      <c r="AD9" s="5">
        <v>1</v>
      </c>
      <c r="AE9" s="5">
        <v>1</v>
      </c>
      <c r="AF9" s="5">
        <v>1</v>
      </c>
      <c r="AG9" s="5">
        <v>1</v>
      </c>
      <c r="AH9" s="5">
        <v>1</v>
      </c>
      <c r="AI9" s="5">
        <v>1</v>
      </c>
      <c r="AJ9" s="5">
        <v>1</v>
      </c>
      <c r="AK9" s="5">
        <v>0</v>
      </c>
      <c r="AL9" s="5">
        <v>1</v>
      </c>
      <c r="AM9" s="5">
        <v>1</v>
      </c>
      <c r="AN9" s="5">
        <v>0</v>
      </c>
      <c r="AO9" s="5">
        <v>1</v>
      </c>
      <c r="AP9" s="5">
        <v>1</v>
      </c>
      <c r="AQ9" s="5">
        <v>1</v>
      </c>
      <c r="AR9" s="5">
        <v>1</v>
      </c>
      <c r="AS9" s="5">
        <v>1</v>
      </c>
      <c r="AT9" s="5">
        <v>1</v>
      </c>
      <c r="AU9" s="5">
        <v>1</v>
      </c>
      <c r="AV9" s="5">
        <v>1</v>
      </c>
      <c r="AW9" s="5">
        <v>1</v>
      </c>
      <c r="AX9" s="5">
        <v>1</v>
      </c>
      <c r="AY9" s="5">
        <v>1</v>
      </c>
      <c r="AZ9" s="5">
        <v>1</v>
      </c>
      <c r="BA9" s="5">
        <v>1</v>
      </c>
      <c r="BB9" s="7">
        <f t="shared" si="1"/>
        <v>23</v>
      </c>
      <c r="BC9" s="8">
        <f t="shared" si="2"/>
        <v>44</v>
      </c>
      <c r="BD9" s="46"/>
    </row>
    <row r="10" spans="1:56" x14ac:dyDescent="0.25">
      <c r="A10" s="12">
        <v>33</v>
      </c>
      <c r="B10" s="48" t="s">
        <v>21</v>
      </c>
      <c r="C10" s="14">
        <v>0</v>
      </c>
      <c r="D10" s="14">
        <v>1</v>
      </c>
      <c r="E10" s="14">
        <v>1</v>
      </c>
      <c r="F10" s="14">
        <v>1</v>
      </c>
      <c r="G10" s="14">
        <v>1</v>
      </c>
      <c r="H10" s="14">
        <v>0</v>
      </c>
      <c r="I10" s="14">
        <v>1</v>
      </c>
      <c r="J10" s="14">
        <v>1</v>
      </c>
      <c r="K10" s="14">
        <v>1</v>
      </c>
      <c r="L10" s="14">
        <v>1</v>
      </c>
      <c r="M10" s="14">
        <v>1</v>
      </c>
      <c r="N10" s="14">
        <v>1</v>
      </c>
      <c r="O10" s="14">
        <v>1</v>
      </c>
      <c r="P10" s="14">
        <v>1</v>
      </c>
      <c r="Q10" s="14">
        <v>1</v>
      </c>
      <c r="R10" s="14">
        <v>1</v>
      </c>
      <c r="S10" s="14">
        <v>0</v>
      </c>
      <c r="T10" s="14">
        <v>1</v>
      </c>
      <c r="U10" s="14">
        <v>1</v>
      </c>
      <c r="V10" s="14">
        <v>1</v>
      </c>
      <c r="W10" s="14">
        <v>1</v>
      </c>
      <c r="X10" s="14">
        <v>1</v>
      </c>
      <c r="Y10" s="14">
        <v>1</v>
      </c>
      <c r="Z10" s="14">
        <v>0</v>
      </c>
      <c r="AA10" s="14">
        <v>1</v>
      </c>
      <c r="AB10" s="15">
        <f t="shared" si="0"/>
        <v>21</v>
      </c>
      <c r="AC10" s="14">
        <v>0</v>
      </c>
      <c r="AD10" s="14">
        <v>1</v>
      </c>
      <c r="AE10" s="14">
        <v>1</v>
      </c>
      <c r="AF10" s="14">
        <v>1</v>
      </c>
      <c r="AG10" s="14">
        <v>1</v>
      </c>
      <c r="AH10" s="14">
        <v>1</v>
      </c>
      <c r="AI10" s="14">
        <v>1</v>
      </c>
      <c r="AJ10" s="14">
        <v>1</v>
      </c>
      <c r="AK10" s="14">
        <v>1</v>
      </c>
      <c r="AL10" s="14">
        <v>1</v>
      </c>
      <c r="AM10" s="14">
        <v>1</v>
      </c>
      <c r="AN10" s="14">
        <v>1</v>
      </c>
      <c r="AO10" s="14">
        <v>1</v>
      </c>
      <c r="AP10" s="14">
        <v>1</v>
      </c>
      <c r="AQ10" s="14">
        <v>1</v>
      </c>
      <c r="AR10" s="14">
        <v>1</v>
      </c>
      <c r="AS10" s="14">
        <v>1</v>
      </c>
      <c r="AT10" s="14">
        <v>1</v>
      </c>
      <c r="AU10" s="14">
        <v>1</v>
      </c>
      <c r="AV10" s="14">
        <v>1</v>
      </c>
      <c r="AW10" s="14">
        <v>1</v>
      </c>
      <c r="AX10" s="14">
        <v>0</v>
      </c>
      <c r="AY10" s="14">
        <v>1</v>
      </c>
      <c r="AZ10" s="14">
        <v>1</v>
      </c>
      <c r="BA10" s="14">
        <v>1</v>
      </c>
      <c r="BB10" s="16">
        <f t="shared" si="1"/>
        <v>23</v>
      </c>
      <c r="BC10" s="17">
        <f t="shared" si="2"/>
        <v>44</v>
      </c>
      <c r="BD10" s="9"/>
    </row>
    <row r="11" spans="1:56" x14ac:dyDescent="0.25">
      <c r="A11" s="53">
        <v>34</v>
      </c>
      <c r="B11" s="13" t="s">
        <v>10</v>
      </c>
      <c r="C11" s="14">
        <v>0</v>
      </c>
      <c r="D11" s="14">
        <v>1</v>
      </c>
      <c r="E11" s="14">
        <v>1</v>
      </c>
      <c r="F11" s="14">
        <v>0</v>
      </c>
      <c r="G11" s="14">
        <v>1</v>
      </c>
      <c r="H11" s="14">
        <v>1</v>
      </c>
      <c r="I11" s="14">
        <v>1</v>
      </c>
      <c r="J11" s="14">
        <v>1</v>
      </c>
      <c r="K11" s="14">
        <v>1</v>
      </c>
      <c r="L11" s="14">
        <v>1</v>
      </c>
      <c r="M11" s="14">
        <v>1</v>
      </c>
      <c r="N11" s="14">
        <v>1</v>
      </c>
      <c r="O11" s="14">
        <v>1</v>
      </c>
      <c r="P11" s="14">
        <v>1</v>
      </c>
      <c r="Q11" s="14">
        <v>1</v>
      </c>
      <c r="R11" s="14">
        <v>1</v>
      </c>
      <c r="S11" s="14">
        <v>1</v>
      </c>
      <c r="T11" s="14">
        <v>1</v>
      </c>
      <c r="U11" s="14">
        <v>1</v>
      </c>
      <c r="V11" s="14">
        <v>1</v>
      </c>
      <c r="W11" s="14">
        <v>0</v>
      </c>
      <c r="X11" s="14">
        <v>1</v>
      </c>
      <c r="Y11" s="14">
        <v>1</v>
      </c>
      <c r="Z11" s="14">
        <v>1</v>
      </c>
      <c r="AA11" s="14">
        <v>1</v>
      </c>
      <c r="AB11" s="6">
        <f t="shared" si="0"/>
        <v>22</v>
      </c>
      <c r="AC11" s="14">
        <v>0</v>
      </c>
      <c r="AD11" s="14">
        <v>1</v>
      </c>
      <c r="AE11" s="14">
        <v>1</v>
      </c>
      <c r="AF11" s="14">
        <v>0</v>
      </c>
      <c r="AG11" s="14">
        <v>1</v>
      </c>
      <c r="AH11" s="14">
        <v>1</v>
      </c>
      <c r="AI11" s="14">
        <v>1</v>
      </c>
      <c r="AJ11" s="14">
        <v>1</v>
      </c>
      <c r="AK11" s="14">
        <v>1</v>
      </c>
      <c r="AL11" s="14">
        <v>1</v>
      </c>
      <c r="AM11" s="14">
        <v>1</v>
      </c>
      <c r="AN11" s="14">
        <v>1</v>
      </c>
      <c r="AO11" s="14">
        <v>1</v>
      </c>
      <c r="AP11" s="14">
        <v>1</v>
      </c>
      <c r="AQ11" s="14">
        <v>1</v>
      </c>
      <c r="AR11" s="14">
        <v>1</v>
      </c>
      <c r="AS11" s="14">
        <v>1</v>
      </c>
      <c r="AT11" s="14">
        <v>1</v>
      </c>
      <c r="AU11" s="14">
        <v>1</v>
      </c>
      <c r="AV11" s="14">
        <v>1</v>
      </c>
      <c r="AW11" s="14">
        <v>0</v>
      </c>
      <c r="AX11" s="14">
        <v>1</v>
      </c>
      <c r="AY11" s="14">
        <v>1</v>
      </c>
      <c r="AZ11" s="14">
        <v>1</v>
      </c>
      <c r="BA11" s="14">
        <v>1</v>
      </c>
      <c r="BB11" s="7">
        <f t="shared" si="1"/>
        <v>22</v>
      </c>
      <c r="BC11" s="8">
        <f t="shared" si="2"/>
        <v>44</v>
      </c>
      <c r="BD11" s="9"/>
    </row>
    <row r="12" spans="1:56" x14ac:dyDescent="0.25">
      <c r="A12" s="12">
        <v>18</v>
      </c>
      <c r="B12" s="13" t="s">
        <v>37</v>
      </c>
      <c r="C12" s="5">
        <v>1</v>
      </c>
      <c r="D12" s="5">
        <v>1</v>
      </c>
      <c r="E12" s="5">
        <v>1</v>
      </c>
      <c r="F12" s="5">
        <v>1</v>
      </c>
      <c r="G12" s="5">
        <v>0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>
        <v>0</v>
      </c>
      <c r="N12" s="5">
        <v>1</v>
      </c>
      <c r="O12" s="5">
        <v>1</v>
      </c>
      <c r="P12" s="5">
        <v>1</v>
      </c>
      <c r="Q12" s="5">
        <v>0</v>
      </c>
      <c r="R12" s="5">
        <v>1</v>
      </c>
      <c r="S12" s="5">
        <v>1</v>
      </c>
      <c r="T12" s="5">
        <v>1</v>
      </c>
      <c r="U12" s="5">
        <v>0</v>
      </c>
      <c r="V12" s="5">
        <v>0</v>
      </c>
      <c r="W12" s="5">
        <v>1</v>
      </c>
      <c r="X12" s="5">
        <v>1</v>
      </c>
      <c r="Y12" s="5">
        <v>0</v>
      </c>
      <c r="Z12" s="5">
        <v>1</v>
      </c>
      <c r="AA12" s="5">
        <v>1</v>
      </c>
      <c r="AB12" s="6">
        <f t="shared" si="0"/>
        <v>19</v>
      </c>
      <c r="AC12" s="5">
        <v>1</v>
      </c>
      <c r="AD12" s="5">
        <v>1</v>
      </c>
      <c r="AE12" s="5">
        <v>1</v>
      </c>
      <c r="AF12" s="5">
        <v>1</v>
      </c>
      <c r="AG12" s="5">
        <v>1</v>
      </c>
      <c r="AH12" s="5">
        <v>1</v>
      </c>
      <c r="AI12" s="5">
        <v>1</v>
      </c>
      <c r="AJ12" s="5">
        <v>1</v>
      </c>
      <c r="AK12" s="5">
        <v>1</v>
      </c>
      <c r="AL12" s="5">
        <v>1</v>
      </c>
      <c r="AM12" s="5">
        <v>1</v>
      </c>
      <c r="AN12" s="5">
        <v>1</v>
      </c>
      <c r="AO12" s="5">
        <v>1</v>
      </c>
      <c r="AP12" s="5">
        <v>1</v>
      </c>
      <c r="AQ12" s="5">
        <v>1</v>
      </c>
      <c r="AR12" s="5">
        <v>0</v>
      </c>
      <c r="AS12" s="5">
        <v>1</v>
      </c>
      <c r="AT12" s="5">
        <v>1</v>
      </c>
      <c r="AU12" s="5">
        <v>1</v>
      </c>
      <c r="AV12" s="5">
        <v>1</v>
      </c>
      <c r="AW12" s="5">
        <v>1</v>
      </c>
      <c r="AX12" s="5">
        <v>1</v>
      </c>
      <c r="AY12" s="5">
        <v>1</v>
      </c>
      <c r="AZ12" s="5">
        <v>1</v>
      </c>
      <c r="BA12" s="5">
        <v>1</v>
      </c>
      <c r="BB12" s="7">
        <f t="shared" si="1"/>
        <v>24</v>
      </c>
      <c r="BC12" s="8">
        <f t="shared" si="2"/>
        <v>43</v>
      </c>
      <c r="BD12" s="9"/>
    </row>
    <row r="13" spans="1:56" x14ac:dyDescent="0.25">
      <c r="A13" s="53">
        <v>20</v>
      </c>
      <c r="B13" s="13" t="s">
        <v>26</v>
      </c>
      <c r="C13" s="14">
        <v>1</v>
      </c>
      <c r="D13" s="14">
        <v>1</v>
      </c>
      <c r="E13" s="14">
        <v>0</v>
      </c>
      <c r="F13" s="14">
        <v>1</v>
      </c>
      <c r="G13" s="14">
        <v>0</v>
      </c>
      <c r="H13" s="14">
        <v>1</v>
      </c>
      <c r="I13" s="14">
        <v>0</v>
      </c>
      <c r="J13" s="14">
        <v>1</v>
      </c>
      <c r="K13" s="14">
        <v>1</v>
      </c>
      <c r="L13" s="14">
        <v>1</v>
      </c>
      <c r="M13" s="14">
        <v>1</v>
      </c>
      <c r="N13" s="14">
        <v>1</v>
      </c>
      <c r="O13" s="14">
        <v>1</v>
      </c>
      <c r="P13" s="14">
        <v>1</v>
      </c>
      <c r="Q13" s="14">
        <v>1</v>
      </c>
      <c r="R13" s="14">
        <v>1</v>
      </c>
      <c r="S13" s="14">
        <v>1</v>
      </c>
      <c r="T13" s="14">
        <v>1</v>
      </c>
      <c r="U13" s="14">
        <v>1</v>
      </c>
      <c r="V13" s="14">
        <v>1</v>
      </c>
      <c r="W13" s="14">
        <v>1</v>
      </c>
      <c r="X13" s="14">
        <v>1</v>
      </c>
      <c r="Y13" s="14">
        <v>1</v>
      </c>
      <c r="Z13" s="14">
        <v>1</v>
      </c>
      <c r="AA13" s="14">
        <v>0</v>
      </c>
      <c r="AB13" s="6">
        <f t="shared" si="0"/>
        <v>21</v>
      </c>
      <c r="AC13" s="14">
        <v>1</v>
      </c>
      <c r="AD13" s="14">
        <v>1</v>
      </c>
      <c r="AE13" s="14">
        <v>1</v>
      </c>
      <c r="AF13" s="14">
        <v>1</v>
      </c>
      <c r="AG13" s="14">
        <v>1</v>
      </c>
      <c r="AH13" s="14">
        <v>1</v>
      </c>
      <c r="AI13" s="14">
        <v>1</v>
      </c>
      <c r="AJ13" s="14">
        <v>1</v>
      </c>
      <c r="AK13" s="14">
        <v>0</v>
      </c>
      <c r="AL13" s="14">
        <v>1</v>
      </c>
      <c r="AM13" s="14">
        <v>1</v>
      </c>
      <c r="AN13" s="14">
        <v>0</v>
      </c>
      <c r="AO13" s="14">
        <v>1</v>
      </c>
      <c r="AP13" s="14">
        <v>1</v>
      </c>
      <c r="AQ13" s="14">
        <v>1</v>
      </c>
      <c r="AR13" s="14">
        <v>1</v>
      </c>
      <c r="AS13" s="14">
        <v>0</v>
      </c>
      <c r="AT13" s="14">
        <v>1</v>
      </c>
      <c r="AU13" s="14">
        <v>1</v>
      </c>
      <c r="AV13" s="14">
        <v>1</v>
      </c>
      <c r="AW13" s="14">
        <v>1</v>
      </c>
      <c r="AX13" s="14">
        <v>1</v>
      </c>
      <c r="AY13" s="14">
        <v>1</v>
      </c>
      <c r="AZ13" s="14">
        <v>1</v>
      </c>
      <c r="BA13" s="14">
        <v>1</v>
      </c>
      <c r="BB13" s="7">
        <f t="shared" si="1"/>
        <v>22</v>
      </c>
      <c r="BC13" s="8">
        <f t="shared" si="2"/>
        <v>43</v>
      </c>
      <c r="BD13" s="9"/>
    </row>
    <row r="14" spans="1:56" x14ac:dyDescent="0.25">
      <c r="A14" s="52">
        <v>21</v>
      </c>
      <c r="B14" s="48" t="s">
        <v>15</v>
      </c>
      <c r="C14" s="5">
        <v>1</v>
      </c>
      <c r="D14" s="5">
        <v>1</v>
      </c>
      <c r="E14" s="5">
        <v>1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1</v>
      </c>
      <c r="M14" s="5">
        <v>1</v>
      </c>
      <c r="N14" s="5">
        <v>0</v>
      </c>
      <c r="O14" s="5">
        <v>1</v>
      </c>
      <c r="P14" s="5">
        <v>1</v>
      </c>
      <c r="Q14" s="5">
        <v>1</v>
      </c>
      <c r="R14" s="5">
        <v>1</v>
      </c>
      <c r="S14" s="5">
        <v>1</v>
      </c>
      <c r="T14" s="5">
        <v>0</v>
      </c>
      <c r="U14" s="5">
        <v>1</v>
      </c>
      <c r="V14" s="5">
        <v>0</v>
      </c>
      <c r="W14" s="5">
        <v>1</v>
      </c>
      <c r="X14" s="5">
        <v>1</v>
      </c>
      <c r="Y14" s="5">
        <v>1</v>
      </c>
      <c r="Z14" s="5">
        <v>1</v>
      </c>
      <c r="AA14" s="5">
        <v>1</v>
      </c>
      <c r="AB14" s="6">
        <f t="shared" si="0"/>
        <v>22</v>
      </c>
      <c r="AC14" s="5">
        <v>1</v>
      </c>
      <c r="AD14" s="5">
        <v>1</v>
      </c>
      <c r="AE14" s="5">
        <v>1</v>
      </c>
      <c r="AF14" s="5">
        <v>1</v>
      </c>
      <c r="AG14" s="5">
        <v>1</v>
      </c>
      <c r="AH14" s="5">
        <v>0</v>
      </c>
      <c r="AI14" s="5">
        <v>1</v>
      </c>
      <c r="AJ14" s="5">
        <v>1</v>
      </c>
      <c r="AK14" s="5">
        <v>0</v>
      </c>
      <c r="AL14" s="5">
        <v>0</v>
      </c>
      <c r="AM14" s="5">
        <v>1</v>
      </c>
      <c r="AN14" s="5">
        <v>1</v>
      </c>
      <c r="AO14" s="5">
        <v>1</v>
      </c>
      <c r="AP14" s="5">
        <v>1</v>
      </c>
      <c r="AQ14" s="5">
        <v>1</v>
      </c>
      <c r="AR14" s="5">
        <v>1</v>
      </c>
      <c r="AS14" s="5">
        <v>1</v>
      </c>
      <c r="AT14" s="5">
        <v>0</v>
      </c>
      <c r="AU14" s="5">
        <v>1</v>
      </c>
      <c r="AV14" s="5">
        <v>1</v>
      </c>
      <c r="AW14" s="5">
        <v>1</v>
      </c>
      <c r="AX14" s="5">
        <v>1</v>
      </c>
      <c r="AY14" s="5">
        <v>1</v>
      </c>
      <c r="AZ14" s="5">
        <v>1</v>
      </c>
      <c r="BA14" s="5">
        <v>1</v>
      </c>
      <c r="BB14" s="7">
        <f t="shared" si="1"/>
        <v>21</v>
      </c>
      <c r="BC14" s="8">
        <f t="shared" si="2"/>
        <v>43</v>
      </c>
      <c r="BD14" s="25"/>
    </row>
    <row r="15" spans="1:56" x14ac:dyDescent="0.25">
      <c r="A15" s="12">
        <v>24</v>
      </c>
      <c r="B15" s="13" t="s">
        <v>38</v>
      </c>
      <c r="C15" s="14">
        <v>1</v>
      </c>
      <c r="D15" s="14">
        <v>1</v>
      </c>
      <c r="E15" s="14">
        <v>1</v>
      </c>
      <c r="F15" s="14">
        <v>0</v>
      </c>
      <c r="G15" s="14">
        <v>1</v>
      </c>
      <c r="H15" s="14">
        <v>1</v>
      </c>
      <c r="I15" s="14">
        <v>0</v>
      </c>
      <c r="J15" s="14">
        <v>1</v>
      </c>
      <c r="K15" s="14">
        <v>1</v>
      </c>
      <c r="L15" s="14">
        <v>1</v>
      </c>
      <c r="M15" s="14">
        <v>0</v>
      </c>
      <c r="N15" s="14">
        <v>1</v>
      </c>
      <c r="O15" s="14">
        <v>1</v>
      </c>
      <c r="P15" s="14">
        <v>1</v>
      </c>
      <c r="Q15" s="14">
        <v>1</v>
      </c>
      <c r="R15" s="14">
        <v>1</v>
      </c>
      <c r="S15" s="14">
        <v>1</v>
      </c>
      <c r="T15" s="14">
        <v>1</v>
      </c>
      <c r="U15" s="14">
        <v>1</v>
      </c>
      <c r="V15" s="14">
        <v>1</v>
      </c>
      <c r="W15" s="14">
        <v>0</v>
      </c>
      <c r="X15" s="14">
        <v>1</v>
      </c>
      <c r="Y15" s="14">
        <v>1</v>
      </c>
      <c r="Z15" s="14">
        <v>1</v>
      </c>
      <c r="AA15" s="14">
        <v>1</v>
      </c>
      <c r="AB15" s="6">
        <f t="shared" si="0"/>
        <v>21</v>
      </c>
      <c r="AC15" s="14">
        <v>1</v>
      </c>
      <c r="AD15" s="14">
        <v>1</v>
      </c>
      <c r="AE15" s="14">
        <v>0</v>
      </c>
      <c r="AF15" s="14">
        <v>1</v>
      </c>
      <c r="AG15" s="14">
        <v>1</v>
      </c>
      <c r="AH15" s="14">
        <v>1</v>
      </c>
      <c r="AI15" s="14">
        <v>1</v>
      </c>
      <c r="AJ15" s="14">
        <v>1</v>
      </c>
      <c r="AK15" s="14">
        <v>1</v>
      </c>
      <c r="AL15" s="14">
        <v>1</v>
      </c>
      <c r="AM15" s="14">
        <v>1</v>
      </c>
      <c r="AN15" s="14">
        <v>1</v>
      </c>
      <c r="AO15" s="14">
        <v>1</v>
      </c>
      <c r="AP15" s="14">
        <v>0</v>
      </c>
      <c r="AQ15" s="14">
        <v>0</v>
      </c>
      <c r="AR15" s="14">
        <v>1</v>
      </c>
      <c r="AS15" s="14">
        <v>1</v>
      </c>
      <c r="AT15" s="14">
        <v>1</v>
      </c>
      <c r="AU15" s="14">
        <v>1</v>
      </c>
      <c r="AV15" s="14">
        <v>1</v>
      </c>
      <c r="AW15" s="14">
        <v>0</v>
      </c>
      <c r="AX15" s="14">
        <v>1</v>
      </c>
      <c r="AY15" s="14">
        <v>1</v>
      </c>
      <c r="AZ15" s="14">
        <v>1</v>
      </c>
      <c r="BA15" s="14">
        <v>1</v>
      </c>
      <c r="BB15" s="7">
        <f t="shared" si="1"/>
        <v>21</v>
      </c>
      <c r="BC15" s="8">
        <f t="shared" si="2"/>
        <v>42</v>
      </c>
      <c r="BD15" s="25"/>
    </row>
    <row r="16" spans="1:56" x14ac:dyDescent="0.25">
      <c r="A16" s="52">
        <v>31</v>
      </c>
      <c r="B16" s="48" t="s">
        <v>28</v>
      </c>
      <c r="C16" s="14">
        <v>1</v>
      </c>
      <c r="D16" s="14">
        <v>1</v>
      </c>
      <c r="E16" s="14">
        <v>1</v>
      </c>
      <c r="F16" s="14">
        <v>1</v>
      </c>
      <c r="G16" s="14">
        <v>1</v>
      </c>
      <c r="H16" s="14">
        <v>1</v>
      </c>
      <c r="I16" s="14">
        <v>1</v>
      </c>
      <c r="J16" s="14">
        <v>1</v>
      </c>
      <c r="K16" s="14">
        <v>1</v>
      </c>
      <c r="L16" s="14">
        <v>1</v>
      </c>
      <c r="M16" s="14">
        <v>1</v>
      </c>
      <c r="N16" s="14">
        <v>0</v>
      </c>
      <c r="O16" s="14">
        <v>1</v>
      </c>
      <c r="P16" s="14">
        <v>0</v>
      </c>
      <c r="Q16" s="14">
        <v>1</v>
      </c>
      <c r="R16" s="14">
        <v>1</v>
      </c>
      <c r="S16" s="14">
        <v>0</v>
      </c>
      <c r="T16" s="14">
        <v>1</v>
      </c>
      <c r="U16" s="14">
        <v>1</v>
      </c>
      <c r="V16" s="14">
        <v>1</v>
      </c>
      <c r="W16" s="14">
        <v>1</v>
      </c>
      <c r="X16" s="14">
        <v>1</v>
      </c>
      <c r="Y16" s="14">
        <v>1</v>
      </c>
      <c r="Z16" s="14">
        <v>1</v>
      </c>
      <c r="AA16" s="14">
        <v>0</v>
      </c>
      <c r="AB16" s="15">
        <f t="shared" si="0"/>
        <v>21</v>
      </c>
      <c r="AC16" s="14">
        <v>0</v>
      </c>
      <c r="AD16" s="14">
        <v>1</v>
      </c>
      <c r="AE16" s="14">
        <v>1</v>
      </c>
      <c r="AF16" s="14">
        <v>1</v>
      </c>
      <c r="AG16" s="14">
        <v>0</v>
      </c>
      <c r="AH16" s="14">
        <v>1</v>
      </c>
      <c r="AI16" s="14">
        <v>1</v>
      </c>
      <c r="AJ16" s="14">
        <v>1</v>
      </c>
      <c r="AK16" s="14">
        <v>1</v>
      </c>
      <c r="AL16" s="14">
        <v>1</v>
      </c>
      <c r="AM16" s="14">
        <v>1</v>
      </c>
      <c r="AN16" s="14">
        <v>1</v>
      </c>
      <c r="AO16" s="14">
        <v>1</v>
      </c>
      <c r="AP16" s="14">
        <v>1</v>
      </c>
      <c r="AQ16" s="14">
        <v>0</v>
      </c>
      <c r="AR16" s="14">
        <v>1</v>
      </c>
      <c r="AS16" s="14">
        <v>1</v>
      </c>
      <c r="AT16" s="14">
        <v>1</v>
      </c>
      <c r="AU16" s="14">
        <v>1</v>
      </c>
      <c r="AV16" s="14">
        <v>1</v>
      </c>
      <c r="AW16" s="14">
        <v>1</v>
      </c>
      <c r="AX16" s="14">
        <v>0</v>
      </c>
      <c r="AY16" s="14">
        <v>1</v>
      </c>
      <c r="AZ16" s="14">
        <v>1</v>
      </c>
      <c r="BA16" s="14">
        <v>1</v>
      </c>
      <c r="BB16" s="16">
        <f t="shared" si="1"/>
        <v>21</v>
      </c>
      <c r="BC16" s="17">
        <f t="shared" si="2"/>
        <v>42</v>
      </c>
      <c r="BD16" s="9"/>
    </row>
    <row r="17" spans="1:56" x14ac:dyDescent="0.25">
      <c r="A17" s="12">
        <v>23</v>
      </c>
      <c r="B17" s="13" t="s">
        <v>39</v>
      </c>
      <c r="C17" s="14">
        <v>1</v>
      </c>
      <c r="D17" s="14">
        <v>1</v>
      </c>
      <c r="E17" s="14">
        <v>1</v>
      </c>
      <c r="F17" s="14">
        <v>1</v>
      </c>
      <c r="G17" s="14">
        <v>1</v>
      </c>
      <c r="H17" s="14">
        <v>1</v>
      </c>
      <c r="I17" s="14">
        <v>1</v>
      </c>
      <c r="J17" s="14">
        <v>0</v>
      </c>
      <c r="K17" s="14">
        <v>1</v>
      </c>
      <c r="L17" s="14">
        <v>1</v>
      </c>
      <c r="M17" s="14">
        <v>1</v>
      </c>
      <c r="N17" s="14">
        <v>0</v>
      </c>
      <c r="O17" s="14">
        <v>1</v>
      </c>
      <c r="P17" s="14">
        <v>1</v>
      </c>
      <c r="Q17" s="14">
        <v>1</v>
      </c>
      <c r="R17" s="14">
        <v>0</v>
      </c>
      <c r="S17" s="14">
        <v>1</v>
      </c>
      <c r="T17" s="14">
        <v>1</v>
      </c>
      <c r="U17" s="14">
        <v>1</v>
      </c>
      <c r="V17" s="14">
        <v>1</v>
      </c>
      <c r="W17" s="14">
        <v>0</v>
      </c>
      <c r="X17" s="14">
        <v>1</v>
      </c>
      <c r="Y17" s="14">
        <v>0</v>
      </c>
      <c r="Z17" s="14">
        <v>1</v>
      </c>
      <c r="AA17" s="14">
        <v>1</v>
      </c>
      <c r="AB17" s="15">
        <f t="shared" si="0"/>
        <v>20</v>
      </c>
      <c r="AC17" s="14">
        <v>1</v>
      </c>
      <c r="AD17" s="14">
        <v>0</v>
      </c>
      <c r="AE17" s="14">
        <v>1</v>
      </c>
      <c r="AF17" s="14">
        <v>1</v>
      </c>
      <c r="AG17" s="14">
        <v>1</v>
      </c>
      <c r="AH17" s="14">
        <v>0</v>
      </c>
      <c r="AI17" s="14">
        <v>1</v>
      </c>
      <c r="AJ17" s="14">
        <v>1</v>
      </c>
      <c r="AK17" s="14">
        <v>1</v>
      </c>
      <c r="AL17" s="14">
        <v>1</v>
      </c>
      <c r="AM17" s="14">
        <v>1</v>
      </c>
      <c r="AN17" s="14">
        <v>1</v>
      </c>
      <c r="AO17" s="14">
        <v>1</v>
      </c>
      <c r="AP17" s="14">
        <v>0</v>
      </c>
      <c r="AQ17" s="14">
        <v>1</v>
      </c>
      <c r="AR17" s="14">
        <v>1</v>
      </c>
      <c r="AS17" s="14">
        <v>1</v>
      </c>
      <c r="AT17" s="14">
        <v>0</v>
      </c>
      <c r="AU17" s="14">
        <v>1</v>
      </c>
      <c r="AV17" s="14">
        <v>1</v>
      </c>
      <c r="AW17" s="14">
        <v>1</v>
      </c>
      <c r="AX17" s="14">
        <v>1</v>
      </c>
      <c r="AY17" s="14">
        <v>1</v>
      </c>
      <c r="AZ17" s="14">
        <v>1</v>
      </c>
      <c r="BA17" s="14">
        <v>1</v>
      </c>
      <c r="BB17" s="16">
        <f t="shared" si="1"/>
        <v>21</v>
      </c>
      <c r="BC17" s="17">
        <f t="shared" si="2"/>
        <v>41</v>
      </c>
      <c r="BD17" s="25"/>
    </row>
    <row r="18" spans="1:56" x14ac:dyDescent="0.25">
      <c r="A18" s="12">
        <v>4</v>
      </c>
      <c r="B18" s="48" t="s">
        <v>40</v>
      </c>
      <c r="C18" s="14">
        <v>1</v>
      </c>
      <c r="D18" s="14">
        <v>1</v>
      </c>
      <c r="E18" s="14">
        <v>1</v>
      </c>
      <c r="F18" s="14">
        <v>1</v>
      </c>
      <c r="G18" s="14">
        <v>1</v>
      </c>
      <c r="H18" s="14">
        <v>0</v>
      </c>
      <c r="I18" s="14">
        <v>1</v>
      </c>
      <c r="J18" s="14">
        <v>1</v>
      </c>
      <c r="K18" s="14">
        <v>1</v>
      </c>
      <c r="L18" s="14">
        <v>1</v>
      </c>
      <c r="M18" s="14">
        <v>1</v>
      </c>
      <c r="N18" s="14">
        <v>1</v>
      </c>
      <c r="O18" s="14">
        <v>1</v>
      </c>
      <c r="P18" s="14">
        <v>1</v>
      </c>
      <c r="Q18" s="14">
        <v>1</v>
      </c>
      <c r="R18" s="14">
        <v>0</v>
      </c>
      <c r="S18" s="14">
        <v>1</v>
      </c>
      <c r="T18" s="14">
        <v>1</v>
      </c>
      <c r="U18" s="14">
        <v>1</v>
      </c>
      <c r="V18" s="14">
        <v>0</v>
      </c>
      <c r="W18" s="14">
        <v>1</v>
      </c>
      <c r="X18" s="14">
        <v>1</v>
      </c>
      <c r="Y18" s="14">
        <v>0</v>
      </c>
      <c r="Z18" s="14">
        <v>1</v>
      </c>
      <c r="AA18" s="14">
        <v>1</v>
      </c>
      <c r="AB18" s="15">
        <f t="shared" si="0"/>
        <v>21</v>
      </c>
      <c r="AC18" s="14">
        <v>1</v>
      </c>
      <c r="AD18" s="14">
        <v>1</v>
      </c>
      <c r="AE18" s="14">
        <v>0</v>
      </c>
      <c r="AF18" s="14">
        <v>1</v>
      </c>
      <c r="AG18" s="14">
        <v>1</v>
      </c>
      <c r="AH18" s="14">
        <v>1</v>
      </c>
      <c r="AI18" s="14">
        <v>0</v>
      </c>
      <c r="AJ18" s="14">
        <v>1</v>
      </c>
      <c r="AK18" s="14">
        <v>1</v>
      </c>
      <c r="AL18" s="14">
        <v>1</v>
      </c>
      <c r="AM18" s="14">
        <v>0</v>
      </c>
      <c r="AN18" s="14">
        <v>1</v>
      </c>
      <c r="AO18" s="14">
        <v>0</v>
      </c>
      <c r="AP18" s="14">
        <v>1</v>
      </c>
      <c r="AQ18" s="14">
        <v>1</v>
      </c>
      <c r="AR18" s="14">
        <v>1</v>
      </c>
      <c r="AS18" s="14">
        <v>1</v>
      </c>
      <c r="AT18" s="14">
        <v>1</v>
      </c>
      <c r="AU18" s="14">
        <v>1</v>
      </c>
      <c r="AV18" s="14">
        <v>1</v>
      </c>
      <c r="AW18" s="14">
        <v>0</v>
      </c>
      <c r="AX18" s="14">
        <v>1</v>
      </c>
      <c r="AY18" s="14">
        <v>1</v>
      </c>
      <c r="AZ18" s="14">
        <v>1</v>
      </c>
      <c r="BA18" s="14">
        <v>1</v>
      </c>
      <c r="BB18" s="16">
        <f t="shared" si="1"/>
        <v>20</v>
      </c>
      <c r="BC18" s="17">
        <f t="shared" si="2"/>
        <v>41</v>
      </c>
      <c r="BD18" s="25"/>
    </row>
    <row r="19" spans="1:56" x14ac:dyDescent="0.25">
      <c r="A19" s="52">
        <v>3</v>
      </c>
      <c r="B19" s="48" t="s">
        <v>18</v>
      </c>
      <c r="C19" s="14">
        <v>1</v>
      </c>
      <c r="D19" s="14">
        <v>1</v>
      </c>
      <c r="E19" s="14">
        <v>1</v>
      </c>
      <c r="F19" s="14">
        <v>1</v>
      </c>
      <c r="G19" s="14">
        <v>1</v>
      </c>
      <c r="H19" s="14">
        <v>1</v>
      </c>
      <c r="I19" s="14">
        <v>1</v>
      </c>
      <c r="J19" s="14">
        <v>1</v>
      </c>
      <c r="K19" s="14">
        <v>1</v>
      </c>
      <c r="L19" s="14">
        <v>1</v>
      </c>
      <c r="M19" s="14">
        <v>1</v>
      </c>
      <c r="N19" s="14">
        <v>1</v>
      </c>
      <c r="O19" s="14">
        <v>1</v>
      </c>
      <c r="P19" s="14">
        <v>1</v>
      </c>
      <c r="Q19" s="14">
        <v>0</v>
      </c>
      <c r="R19" s="14">
        <v>1</v>
      </c>
      <c r="S19" s="14">
        <v>1</v>
      </c>
      <c r="T19" s="14">
        <v>1</v>
      </c>
      <c r="U19" s="14">
        <v>0</v>
      </c>
      <c r="V19" s="14">
        <v>1</v>
      </c>
      <c r="W19" s="14">
        <v>1</v>
      </c>
      <c r="X19" s="14">
        <v>1</v>
      </c>
      <c r="Y19" s="14">
        <v>1</v>
      </c>
      <c r="Z19" s="14">
        <v>1</v>
      </c>
      <c r="AA19" s="14">
        <v>1</v>
      </c>
      <c r="AB19" s="6">
        <f t="shared" si="0"/>
        <v>23</v>
      </c>
      <c r="AC19" s="14">
        <v>0</v>
      </c>
      <c r="AD19" s="14">
        <v>1</v>
      </c>
      <c r="AE19" s="14">
        <v>1</v>
      </c>
      <c r="AF19" s="14">
        <v>1</v>
      </c>
      <c r="AG19" s="14">
        <v>1</v>
      </c>
      <c r="AH19" s="14">
        <v>1</v>
      </c>
      <c r="AI19" s="14">
        <v>1</v>
      </c>
      <c r="AJ19" s="14">
        <v>0</v>
      </c>
      <c r="AK19" s="14">
        <v>0</v>
      </c>
      <c r="AL19" s="14">
        <v>1</v>
      </c>
      <c r="AM19" s="14">
        <v>0</v>
      </c>
      <c r="AN19" s="14">
        <v>1</v>
      </c>
      <c r="AO19" s="14">
        <v>1</v>
      </c>
      <c r="AP19" s="14">
        <v>1</v>
      </c>
      <c r="AQ19" s="14">
        <v>1</v>
      </c>
      <c r="AR19" s="14">
        <v>1</v>
      </c>
      <c r="AS19" s="14">
        <v>1</v>
      </c>
      <c r="AT19" s="14">
        <v>1</v>
      </c>
      <c r="AU19" s="14">
        <v>1</v>
      </c>
      <c r="AV19" s="14">
        <v>0</v>
      </c>
      <c r="AW19" s="14">
        <v>1</v>
      </c>
      <c r="AX19" s="14">
        <v>0</v>
      </c>
      <c r="AY19" s="14">
        <v>1</v>
      </c>
      <c r="AZ19" s="14">
        <v>1</v>
      </c>
      <c r="BA19" s="14">
        <v>0</v>
      </c>
      <c r="BB19" s="7">
        <f t="shared" si="1"/>
        <v>18</v>
      </c>
      <c r="BC19" s="8">
        <f t="shared" si="2"/>
        <v>41</v>
      </c>
      <c r="BD19" s="25"/>
    </row>
    <row r="20" spans="1:56" ht="16.5" customHeight="1" x14ac:dyDescent="0.25">
      <c r="A20" s="12">
        <v>5</v>
      </c>
      <c r="B20" s="48" t="s">
        <v>41</v>
      </c>
      <c r="C20" s="5">
        <v>0</v>
      </c>
      <c r="D20" s="5">
        <v>1</v>
      </c>
      <c r="E20" s="5">
        <v>1</v>
      </c>
      <c r="F20" s="5">
        <v>1</v>
      </c>
      <c r="G20" s="5">
        <v>0</v>
      </c>
      <c r="H20" s="5">
        <v>1</v>
      </c>
      <c r="I20" s="5">
        <v>1</v>
      </c>
      <c r="J20" s="5">
        <v>1</v>
      </c>
      <c r="K20" s="5">
        <v>1</v>
      </c>
      <c r="L20" s="5">
        <v>1</v>
      </c>
      <c r="M20" s="5">
        <v>0</v>
      </c>
      <c r="N20" s="5">
        <v>0</v>
      </c>
      <c r="O20" s="5">
        <v>1</v>
      </c>
      <c r="P20" s="5">
        <v>1</v>
      </c>
      <c r="Q20" s="5">
        <v>1</v>
      </c>
      <c r="R20" s="5">
        <v>1</v>
      </c>
      <c r="S20" s="5">
        <v>1</v>
      </c>
      <c r="T20" s="5">
        <v>1</v>
      </c>
      <c r="U20" s="5">
        <v>1</v>
      </c>
      <c r="V20" s="5">
        <v>1</v>
      </c>
      <c r="W20" s="5">
        <v>1</v>
      </c>
      <c r="X20" s="5">
        <v>1</v>
      </c>
      <c r="Y20" s="5">
        <v>1</v>
      </c>
      <c r="Z20" s="5">
        <v>1</v>
      </c>
      <c r="AA20" s="5">
        <v>1</v>
      </c>
      <c r="AB20" s="6">
        <f t="shared" si="0"/>
        <v>21</v>
      </c>
      <c r="AC20" s="5">
        <v>0</v>
      </c>
      <c r="AD20" s="5">
        <v>1</v>
      </c>
      <c r="AE20" s="5">
        <v>0</v>
      </c>
      <c r="AF20" s="5">
        <v>1</v>
      </c>
      <c r="AG20" s="5">
        <v>1</v>
      </c>
      <c r="AH20" s="5">
        <v>0</v>
      </c>
      <c r="AI20" s="5">
        <v>1</v>
      </c>
      <c r="AJ20" s="5">
        <v>0</v>
      </c>
      <c r="AK20" s="5">
        <v>0</v>
      </c>
      <c r="AL20" s="5">
        <v>1</v>
      </c>
      <c r="AM20" s="5">
        <v>1</v>
      </c>
      <c r="AN20" s="5">
        <v>1</v>
      </c>
      <c r="AO20" s="5">
        <v>1</v>
      </c>
      <c r="AP20" s="5">
        <v>1</v>
      </c>
      <c r="AQ20" s="5">
        <v>1</v>
      </c>
      <c r="AR20" s="5">
        <v>1</v>
      </c>
      <c r="AS20" s="5">
        <v>1</v>
      </c>
      <c r="AT20" s="5">
        <v>1</v>
      </c>
      <c r="AU20" s="5">
        <v>1</v>
      </c>
      <c r="AV20" s="5">
        <v>0</v>
      </c>
      <c r="AW20" s="5">
        <v>1</v>
      </c>
      <c r="AX20" s="5">
        <v>1</v>
      </c>
      <c r="AY20" s="5">
        <v>1</v>
      </c>
      <c r="AZ20" s="5">
        <v>1</v>
      </c>
      <c r="BA20" s="5">
        <v>1</v>
      </c>
      <c r="BB20" s="7">
        <f t="shared" si="1"/>
        <v>19</v>
      </c>
      <c r="BC20" s="8">
        <f t="shared" si="2"/>
        <v>40</v>
      </c>
      <c r="BD20" s="25"/>
    </row>
    <row r="21" spans="1:56" x14ac:dyDescent="0.25">
      <c r="A21" s="52">
        <v>15</v>
      </c>
      <c r="B21" s="48" t="s">
        <v>8</v>
      </c>
      <c r="C21" s="14">
        <v>1</v>
      </c>
      <c r="D21" s="14">
        <v>1</v>
      </c>
      <c r="E21" s="14">
        <v>1</v>
      </c>
      <c r="F21" s="14">
        <v>1</v>
      </c>
      <c r="G21" s="14">
        <v>1</v>
      </c>
      <c r="H21" s="14">
        <v>0</v>
      </c>
      <c r="I21" s="14">
        <v>1</v>
      </c>
      <c r="J21" s="14">
        <v>1</v>
      </c>
      <c r="K21" s="14">
        <v>1</v>
      </c>
      <c r="L21" s="14">
        <v>1</v>
      </c>
      <c r="M21" s="14">
        <v>1</v>
      </c>
      <c r="N21" s="14">
        <v>1</v>
      </c>
      <c r="O21" s="14">
        <v>1</v>
      </c>
      <c r="P21" s="14">
        <v>1</v>
      </c>
      <c r="Q21" s="14">
        <v>1</v>
      </c>
      <c r="R21" s="14">
        <v>1</v>
      </c>
      <c r="S21" s="14">
        <v>1</v>
      </c>
      <c r="T21" s="14">
        <v>1</v>
      </c>
      <c r="U21" s="14">
        <v>0</v>
      </c>
      <c r="V21" s="14">
        <v>0</v>
      </c>
      <c r="W21" s="14">
        <v>1</v>
      </c>
      <c r="X21" s="14">
        <v>1</v>
      </c>
      <c r="Y21" s="14">
        <v>1</v>
      </c>
      <c r="Z21" s="14">
        <v>1</v>
      </c>
      <c r="AA21" s="14">
        <v>1</v>
      </c>
      <c r="AB21" s="15">
        <f t="shared" si="0"/>
        <v>22</v>
      </c>
      <c r="AC21" s="14">
        <v>1</v>
      </c>
      <c r="AD21" s="14">
        <v>1</v>
      </c>
      <c r="AE21" s="14">
        <v>0</v>
      </c>
      <c r="AF21" s="14">
        <v>0</v>
      </c>
      <c r="AG21" s="14">
        <v>1</v>
      </c>
      <c r="AH21" s="14">
        <v>1</v>
      </c>
      <c r="AI21" s="14">
        <v>1</v>
      </c>
      <c r="AJ21" s="14">
        <v>1</v>
      </c>
      <c r="AK21" s="14">
        <v>1</v>
      </c>
      <c r="AL21" s="14">
        <v>0</v>
      </c>
      <c r="AM21" s="14">
        <v>1</v>
      </c>
      <c r="AN21" s="14">
        <v>1</v>
      </c>
      <c r="AO21" s="14">
        <v>1</v>
      </c>
      <c r="AP21" s="14">
        <v>1</v>
      </c>
      <c r="AQ21" s="14">
        <v>0</v>
      </c>
      <c r="AR21" s="14">
        <v>1</v>
      </c>
      <c r="AS21" s="14">
        <v>1</v>
      </c>
      <c r="AT21" s="14">
        <v>1</v>
      </c>
      <c r="AU21" s="14">
        <v>0</v>
      </c>
      <c r="AV21" s="14">
        <v>1</v>
      </c>
      <c r="AW21" s="14">
        <v>1</v>
      </c>
      <c r="AX21" s="14">
        <v>1</v>
      </c>
      <c r="AY21" s="14">
        <v>0</v>
      </c>
      <c r="AZ21" s="14">
        <v>0</v>
      </c>
      <c r="BA21" s="14">
        <v>1</v>
      </c>
      <c r="BB21" s="16">
        <f t="shared" si="1"/>
        <v>18</v>
      </c>
      <c r="BC21" s="17">
        <f t="shared" si="2"/>
        <v>40</v>
      </c>
      <c r="BD21" s="25"/>
    </row>
    <row r="22" spans="1:56" x14ac:dyDescent="0.25">
      <c r="A22" s="12">
        <v>28</v>
      </c>
      <c r="B22" s="13" t="s">
        <v>42</v>
      </c>
      <c r="C22" s="2">
        <v>1</v>
      </c>
      <c r="D22" s="2">
        <v>1</v>
      </c>
      <c r="E22" s="2">
        <v>1</v>
      </c>
      <c r="F22" s="2">
        <v>0</v>
      </c>
      <c r="G22" s="2">
        <v>0</v>
      </c>
      <c r="H22" s="2">
        <v>1</v>
      </c>
      <c r="I22" s="2">
        <v>1</v>
      </c>
      <c r="J22" s="2">
        <v>1</v>
      </c>
      <c r="K22" s="2">
        <v>1</v>
      </c>
      <c r="L22" s="2">
        <v>0</v>
      </c>
      <c r="M22" s="2">
        <v>1</v>
      </c>
      <c r="N22" s="2">
        <v>0</v>
      </c>
      <c r="O22" s="2">
        <v>1</v>
      </c>
      <c r="P22" s="2">
        <v>1</v>
      </c>
      <c r="Q22" s="2">
        <v>1</v>
      </c>
      <c r="R22" s="2">
        <v>1</v>
      </c>
      <c r="S22" s="2">
        <v>1</v>
      </c>
      <c r="T22" s="2">
        <v>1</v>
      </c>
      <c r="U22" s="2">
        <v>1</v>
      </c>
      <c r="V22" s="2">
        <v>1</v>
      </c>
      <c r="W22" s="2">
        <v>1</v>
      </c>
      <c r="X22" s="2">
        <v>1</v>
      </c>
      <c r="Y22" s="2">
        <v>1</v>
      </c>
      <c r="Z22" s="2">
        <v>1</v>
      </c>
      <c r="AA22" s="2">
        <v>1</v>
      </c>
      <c r="AB22" s="37">
        <f t="shared" si="0"/>
        <v>21</v>
      </c>
      <c r="AC22" s="2">
        <v>0</v>
      </c>
      <c r="AD22" s="2">
        <v>1</v>
      </c>
      <c r="AE22" s="2">
        <v>0</v>
      </c>
      <c r="AF22" s="2">
        <v>0</v>
      </c>
      <c r="AG22" s="2">
        <v>1</v>
      </c>
      <c r="AH22" s="2">
        <v>1</v>
      </c>
      <c r="AI22" s="2">
        <v>1</v>
      </c>
      <c r="AJ22" s="2">
        <v>0</v>
      </c>
      <c r="AK22" s="2">
        <v>1</v>
      </c>
      <c r="AL22" s="2">
        <v>1</v>
      </c>
      <c r="AM22" s="2">
        <v>1</v>
      </c>
      <c r="AN22" s="2">
        <v>1</v>
      </c>
      <c r="AO22" s="2">
        <v>1</v>
      </c>
      <c r="AP22" s="2">
        <v>0</v>
      </c>
      <c r="AQ22" s="2">
        <v>1</v>
      </c>
      <c r="AR22" s="2">
        <v>1</v>
      </c>
      <c r="AS22" s="2">
        <v>1</v>
      </c>
      <c r="AT22" s="2">
        <v>1</v>
      </c>
      <c r="AU22" s="2">
        <v>1</v>
      </c>
      <c r="AV22" s="2">
        <v>1</v>
      </c>
      <c r="AW22" s="2">
        <v>1</v>
      </c>
      <c r="AX22" s="2">
        <v>1</v>
      </c>
      <c r="AY22" s="2">
        <v>0</v>
      </c>
      <c r="AZ22" s="2">
        <v>0</v>
      </c>
      <c r="BA22" s="2">
        <v>1</v>
      </c>
      <c r="BB22" s="38">
        <f t="shared" si="1"/>
        <v>18</v>
      </c>
      <c r="BC22" s="39">
        <f>AB22+BB22</f>
        <v>39</v>
      </c>
      <c r="BD22" s="25"/>
    </row>
    <row r="23" spans="1:56" s="11" customFormat="1" x14ac:dyDescent="0.25">
      <c r="A23" s="52">
        <v>25</v>
      </c>
      <c r="B23" s="48" t="s">
        <v>43</v>
      </c>
      <c r="C23" s="14">
        <v>1</v>
      </c>
      <c r="D23" s="14">
        <v>1</v>
      </c>
      <c r="E23" s="14">
        <v>1</v>
      </c>
      <c r="F23" s="14">
        <v>1</v>
      </c>
      <c r="G23" s="14">
        <v>1</v>
      </c>
      <c r="H23" s="14">
        <v>1</v>
      </c>
      <c r="I23" s="14">
        <v>1</v>
      </c>
      <c r="J23" s="14">
        <v>1</v>
      </c>
      <c r="K23" s="14">
        <v>1</v>
      </c>
      <c r="L23" s="14">
        <v>1</v>
      </c>
      <c r="M23" s="14">
        <v>0</v>
      </c>
      <c r="N23" s="14">
        <v>1</v>
      </c>
      <c r="O23" s="14">
        <v>1</v>
      </c>
      <c r="P23" s="14">
        <v>1</v>
      </c>
      <c r="Q23" s="14">
        <v>1</v>
      </c>
      <c r="R23" s="14">
        <v>0</v>
      </c>
      <c r="S23" s="14">
        <v>1</v>
      </c>
      <c r="T23" s="14">
        <v>1</v>
      </c>
      <c r="U23" s="14">
        <v>0</v>
      </c>
      <c r="V23" s="14">
        <v>1</v>
      </c>
      <c r="W23" s="14">
        <v>1</v>
      </c>
      <c r="X23" s="14">
        <v>1</v>
      </c>
      <c r="Y23" s="14">
        <v>1</v>
      </c>
      <c r="Z23" s="14">
        <v>1</v>
      </c>
      <c r="AA23" s="14">
        <v>1</v>
      </c>
      <c r="AB23" s="6">
        <f t="shared" si="0"/>
        <v>22</v>
      </c>
      <c r="AC23" s="14">
        <v>1</v>
      </c>
      <c r="AD23" s="14">
        <v>0</v>
      </c>
      <c r="AE23" s="14">
        <v>1</v>
      </c>
      <c r="AF23" s="14">
        <v>1</v>
      </c>
      <c r="AG23" s="14">
        <v>1</v>
      </c>
      <c r="AH23" s="14">
        <v>0</v>
      </c>
      <c r="AI23" s="14">
        <v>0</v>
      </c>
      <c r="AJ23" s="14">
        <v>1</v>
      </c>
      <c r="AK23" s="14">
        <v>1</v>
      </c>
      <c r="AL23" s="14">
        <v>0</v>
      </c>
      <c r="AM23" s="14">
        <v>1</v>
      </c>
      <c r="AN23" s="14">
        <v>1</v>
      </c>
      <c r="AO23" s="14">
        <v>1</v>
      </c>
      <c r="AP23" s="14">
        <v>1</v>
      </c>
      <c r="AQ23" s="14">
        <v>1</v>
      </c>
      <c r="AR23" s="14">
        <v>1</v>
      </c>
      <c r="AS23" s="14">
        <v>0</v>
      </c>
      <c r="AT23" s="14">
        <v>1</v>
      </c>
      <c r="AU23" s="14">
        <v>0</v>
      </c>
      <c r="AV23" s="14">
        <v>1</v>
      </c>
      <c r="AW23" s="14">
        <v>0</v>
      </c>
      <c r="AX23" s="14">
        <v>0</v>
      </c>
      <c r="AY23" s="14">
        <v>1</v>
      </c>
      <c r="AZ23" s="14">
        <v>1</v>
      </c>
      <c r="BA23" s="14">
        <v>1</v>
      </c>
      <c r="BB23" s="7">
        <f t="shared" si="1"/>
        <v>17</v>
      </c>
      <c r="BC23" s="8">
        <f t="shared" ref="BC23:BC36" si="3">SUM(BB23,AB23)</f>
        <v>39</v>
      </c>
      <c r="BD23" s="25"/>
    </row>
    <row r="24" spans="1:56" s="11" customFormat="1" x14ac:dyDescent="0.25">
      <c r="A24" s="53">
        <v>22</v>
      </c>
      <c r="B24" s="13" t="s">
        <v>25</v>
      </c>
      <c r="C24" s="14">
        <v>1</v>
      </c>
      <c r="D24" s="14">
        <v>1</v>
      </c>
      <c r="E24" s="14">
        <v>0</v>
      </c>
      <c r="F24" s="14">
        <v>1</v>
      </c>
      <c r="G24" s="14">
        <v>0</v>
      </c>
      <c r="H24" s="14">
        <v>1</v>
      </c>
      <c r="I24" s="14">
        <v>1</v>
      </c>
      <c r="J24" s="14">
        <v>1</v>
      </c>
      <c r="K24" s="14">
        <v>1</v>
      </c>
      <c r="L24" s="14">
        <v>1</v>
      </c>
      <c r="M24" s="14">
        <v>1</v>
      </c>
      <c r="N24" s="14">
        <v>1</v>
      </c>
      <c r="O24" s="14">
        <v>1</v>
      </c>
      <c r="P24" s="14">
        <v>1</v>
      </c>
      <c r="Q24" s="14">
        <v>1</v>
      </c>
      <c r="R24" s="14">
        <v>1</v>
      </c>
      <c r="S24" s="14">
        <v>1</v>
      </c>
      <c r="T24" s="14">
        <v>1</v>
      </c>
      <c r="U24" s="14">
        <v>1</v>
      </c>
      <c r="V24" s="14">
        <v>1</v>
      </c>
      <c r="W24" s="14">
        <v>1</v>
      </c>
      <c r="X24" s="14">
        <v>1</v>
      </c>
      <c r="Y24" s="14">
        <v>0</v>
      </c>
      <c r="Z24" s="14">
        <v>1</v>
      </c>
      <c r="AA24" s="14">
        <v>1</v>
      </c>
      <c r="AB24" s="15">
        <f t="shared" si="0"/>
        <v>22</v>
      </c>
      <c r="AC24" s="14">
        <v>1</v>
      </c>
      <c r="AD24" s="14">
        <v>1</v>
      </c>
      <c r="AE24" s="14">
        <v>1</v>
      </c>
      <c r="AF24" s="14">
        <v>1</v>
      </c>
      <c r="AG24" s="14">
        <v>0</v>
      </c>
      <c r="AH24" s="14">
        <v>1</v>
      </c>
      <c r="AI24" s="14">
        <v>1</v>
      </c>
      <c r="AJ24" s="14">
        <v>0</v>
      </c>
      <c r="AK24" s="14">
        <v>1</v>
      </c>
      <c r="AL24" s="14">
        <v>1</v>
      </c>
      <c r="AM24" s="14">
        <v>1</v>
      </c>
      <c r="AN24" s="14">
        <v>1</v>
      </c>
      <c r="AO24" s="14">
        <v>0</v>
      </c>
      <c r="AP24" s="14">
        <v>0</v>
      </c>
      <c r="AQ24" s="14">
        <v>0</v>
      </c>
      <c r="AR24" s="14">
        <v>0</v>
      </c>
      <c r="AS24" s="14">
        <v>1</v>
      </c>
      <c r="AT24" s="14">
        <v>1</v>
      </c>
      <c r="AU24" s="14">
        <v>0</v>
      </c>
      <c r="AV24" s="14">
        <v>1</v>
      </c>
      <c r="AW24" s="14">
        <v>0</v>
      </c>
      <c r="AX24" s="14">
        <v>1</v>
      </c>
      <c r="AY24" s="14">
        <v>0</v>
      </c>
      <c r="AZ24" s="14">
        <v>1</v>
      </c>
      <c r="BA24" s="14">
        <v>1</v>
      </c>
      <c r="BB24" s="16">
        <f t="shared" si="1"/>
        <v>16</v>
      </c>
      <c r="BC24" s="17">
        <f t="shared" si="3"/>
        <v>38</v>
      </c>
      <c r="BD24" s="25"/>
    </row>
    <row r="25" spans="1:56" s="11" customFormat="1" x14ac:dyDescent="0.25">
      <c r="A25" s="53">
        <v>9</v>
      </c>
      <c r="B25" s="13" t="s">
        <v>22</v>
      </c>
      <c r="C25" s="14">
        <v>0</v>
      </c>
      <c r="D25" s="14">
        <v>1</v>
      </c>
      <c r="E25" s="14">
        <v>1</v>
      </c>
      <c r="F25" s="14">
        <v>0</v>
      </c>
      <c r="G25" s="14">
        <v>1</v>
      </c>
      <c r="H25" s="14">
        <v>1</v>
      </c>
      <c r="I25" s="14">
        <v>0</v>
      </c>
      <c r="J25" s="14">
        <v>1</v>
      </c>
      <c r="K25" s="14">
        <v>1</v>
      </c>
      <c r="L25" s="14">
        <v>1</v>
      </c>
      <c r="M25" s="14">
        <v>1</v>
      </c>
      <c r="N25" s="14">
        <v>1</v>
      </c>
      <c r="O25" s="14">
        <v>1</v>
      </c>
      <c r="P25" s="14">
        <v>1</v>
      </c>
      <c r="Q25" s="14">
        <v>1</v>
      </c>
      <c r="R25" s="14">
        <v>1</v>
      </c>
      <c r="S25" s="14">
        <v>0</v>
      </c>
      <c r="T25" s="14">
        <v>0</v>
      </c>
      <c r="U25" s="14">
        <v>1</v>
      </c>
      <c r="V25" s="14">
        <v>1</v>
      </c>
      <c r="W25" s="14">
        <v>1</v>
      </c>
      <c r="X25" s="14">
        <v>1</v>
      </c>
      <c r="Y25" s="14">
        <v>0</v>
      </c>
      <c r="Z25" s="14">
        <v>1</v>
      </c>
      <c r="AA25" s="14">
        <v>1</v>
      </c>
      <c r="AB25" s="15">
        <f t="shared" si="0"/>
        <v>19</v>
      </c>
      <c r="AC25" s="14">
        <v>0</v>
      </c>
      <c r="AD25" s="14">
        <v>1</v>
      </c>
      <c r="AE25" s="14">
        <v>0</v>
      </c>
      <c r="AF25" s="14">
        <v>1</v>
      </c>
      <c r="AG25" s="14">
        <v>1</v>
      </c>
      <c r="AH25" s="14">
        <v>1</v>
      </c>
      <c r="AI25" s="14">
        <v>0</v>
      </c>
      <c r="AJ25" s="14">
        <v>0</v>
      </c>
      <c r="AK25" s="14">
        <v>0</v>
      </c>
      <c r="AL25" s="14">
        <v>1</v>
      </c>
      <c r="AM25" s="14">
        <v>1</v>
      </c>
      <c r="AN25" s="14">
        <v>1</v>
      </c>
      <c r="AO25" s="14">
        <v>1</v>
      </c>
      <c r="AP25" s="14">
        <v>1</v>
      </c>
      <c r="AQ25" s="14">
        <v>1</v>
      </c>
      <c r="AR25" s="14">
        <v>1</v>
      </c>
      <c r="AS25" s="14">
        <v>1</v>
      </c>
      <c r="AT25" s="14">
        <v>1</v>
      </c>
      <c r="AU25" s="14">
        <v>0</v>
      </c>
      <c r="AV25" s="14">
        <v>1</v>
      </c>
      <c r="AW25" s="14">
        <v>1</v>
      </c>
      <c r="AX25" s="14">
        <v>1</v>
      </c>
      <c r="AY25" s="14">
        <v>0</v>
      </c>
      <c r="AZ25" s="14">
        <v>1</v>
      </c>
      <c r="BA25" s="14">
        <v>1</v>
      </c>
      <c r="BB25" s="16">
        <f t="shared" si="1"/>
        <v>18</v>
      </c>
      <c r="BC25" s="17">
        <f t="shared" si="3"/>
        <v>37</v>
      </c>
      <c r="BD25" s="25"/>
    </row>
    <row r="26" spans="1:56" s="11" customFormat="1" x14ac:dyDescent="0.25">
      <c r="A26" s="52">
        <v>7</v>
      </c>
      <c r="B26" s="49" t="s">
        <v>20</v>
      </c>
      <c r="C26" s="14">
        <v>1</v>
      </c>
      <c r="D26" s="14">
        <v>1</v>
      </c>
      <c r="E26" s="14">
        <v>1</v>
      </c>
      <c r="F26" s="14">
        <v>1</v>
      </c>
      <c r="G26" s="14">
        <v>1</v>
      </c>
      <c r="H26" s="14">
        <v>1</v>
      </c>
      <c r="I26" s="14">
        <v>1</v>
      </c>
      <c r="J26" s="14">
        <v>1</v>
      </c>
      <c r="K26" s="14">
        <v>1</v>
      </c>
      <c r="L26" s="14">
        <v>1</v>
      </c>
      <c r="M26" s="14">
        <v>1</v>
      </c>
      <c r="N26" s="14">
        <v>1</v>
      </c>
      <c r="O26" s="14">
        <v>0</v>
      </c>
      <c r="P26" s="14">
        <v>1</v>
      </c>
      <c r="Q26" s="14">
        <v>1</v>
      </c>
      <c r="R26" s="14">
        <v>1</v>
      </c>
      <c r="S26" s="14">
        <v>1</v>
      </c>
      <c r="T26" s="14">
        <v>1</v>
      </c>
      <c r="U26" s="14">
        <v>1</v>
      </c>
      <c r="V26" s="14">
        <v>0</v>
      </c>
      <c r="W26" s="14">
        <v>1</v>
      </c>
      <c r="X26" s="14">
        <v>1</v>
      </c>
      <c r="Y26" s="14">
        <v>0</v>
      </c>
      <c r="Z26" s="14">
        <v>1</v>
      </c>
      <c r="AA26" s="14">
        <v>1</v>
      </c>
      <c r="AB26" s="6">
        <f t="shared" si="0"/>
        <v>22</v>
      </c>
      <c r="AC26" s="14">
        <v>1</v>
      </c>
      <c r="AD26" s="14">
        <v>1</v>
      </c>
      <c r="AE26" s="14">
        <v>1</v>
      </c>
      <c r="AF26" s="14">
        <v>1</v>
      </c>
      <c r="AG26" s="14">
        <v>1</v>
      </c>
      <c r="AH26" s="14">
        <v>0</v>
      </c>
      <c r="AI26" s="14">
        <v>1</v>
      </c>
      <c r="AJ26" s="14">
        <v>1</v>
      </c>
      <c r="AK26" s="14">
        <v>0</v>
      </c>
      <c r="AL26" s="14">
        <v>0</v>
      </c>
      <c r="AM26" s="14">
        <v>0</v>
      </c>
      <c r="AN26" s="14">
        <v>1</v>
      </c>
      <c r="AO26" s="14">
        <v>0</v>
      </c>
      <c r="AP26" s="14">
        <v>0</v>
      </c>
      <c r="AQ26" s="14">
        <v>1</v>
      </c>
      <c r="AR26" s="14">
        <v>0</v>
      </c>
      <c r="AS26" s="14">
        <v>1</v>
      </c>
      <c r="AT26" s="14">
        <v>1</v>
      </c>
      <c r="AU26" s="14">
        <v>1</v>
      </c>
      <c r="AV26" s="14">
        <v>0</v>
      </c>
      <c r="AW26" s="14">
        <v>0</v>
      </c>
      <c r="AX26" s="14">
        <v>1</v>
      </c>
      <c r="AY26" s="14">
        <v>0</v>
      </c>
      <c r="AZ26" s="14">
        <v>1</v>
      </c>
      <c r="BA26" s="14">
        <v>1</v>
      </c>
      <c r="BB26" s="7">
        <f t="shared" si="1"/>
        <v>15</v>
      </c>
      <c r="BC26" s="8">
        <f t="shared" si="3"/>
        <v>37</v>
      </c>
      <c r="BD26" s="25"/>
    </row>
    <row r="27" spans="1:56" s="11" customFormat="1" x14ac:dyDescent="0.25">
      <c r="A27" s="53">
        <v>16</v>
      </c>
      <c r="B27" s="13" t="s">
        <v>31</v>
      </c>
      <c r="C27" s="14">
        <v>1</v>
      </c>
      <c r="D27" s="14">
        <v>1</v>
      </c>
      <c r="E27" s="14">
        <v>1</v>
      </c>
      <c r="F27" s="14">
        <v>1</v>
      </c>
      <c r="G27" s="14">
        <v>1</v>
      </c>
      <c r="H27" s="14">
        <v>1</v>
      </c>
      <c r="I27" s="14">
        <v>0</v>
      </c>
      <c r="J27" s="14">
        <v>1</v>
      </c>
      <c r="K27" s="14">
        <v>0</v>
      </c>
      <c r="L27" s="14">
        <v>0</v>
      </c>
      <c r="M27" s="14">
        <v>1</v>
      </c>
      <c r="N27" s="14">
        <v>0</v>
      </c>
      <c r="O27" s="14">
        <v>1</v>
      </c>
      <c r="P27" s="14">
        <v>1</v>
      </c>
      <c r="Q27" s="14">
        <v>1</v>
      </c>
      <c r="R27" s="14">
        <v>0</v>
      </c>
      <c r="S27" s="14">
        <v>0</v>
      </c>
      <c r="T27" s="14">
        <v>1</v>
      </c>
      <c r="U27" s="14">
        <v>0</v>
      </c>
      <c r="V27" s="14">
        <v>1</v>
      </c>
      <c r="W27" s="14">
        <v>1</v>
      </c>
      <c r="X27" s="14">
        <v>1</v>
      </c>
      <c r="Y27" s="14">
        <v>1</v>
      </c>
      <c r="Z27" s="14">
        <v>1</v>
      </c>
      <c r="AA27" s="14">
        <v>0</v>
      </c>
      <c r="AB27" s="6">
        <f t="shared" si="0"/>
        <v>17</v>
      </c>
      <c r="AC27" s="14">
        <v>0</v>
      </c>
      <c r="AD27" s="14">
        <v>1</v>
      </c>
      <c r="AE27" s="14">
        <v>1</v>
      </c>
      <c r="AF27" s="14">
        <v>0</v>
      </c>
      <c r="AG27" s="14">
        <v>1</v>
      </c>
      <c r="AH27" s="14">
        <v>1</v>
      </c>
      <c r="AI27" s="14">
        <v>1</v>
      </c>
      <c r="AJ27" s="14">
        <v>1</v>
      </c>
      <c r="AK27" s="14">
        <v>1</v>
      </c>
      <c r="AL27" s="14">
        <v>1</v>
      </c>
      <c r="AM27" s="14">
        <v>1</v>
      </c>
      <c r="AN27" s="14">
        <v>0</v>
      </c>
      <c r="AO27" s="14">
        <v>1</v>
      </c>
      <c r="AP27" s="14">
        <v>1</v>
      </c>
      <c r="AQ27" s="14">
        <v>1</v>
      </c>
      <c r="AR27" s="14">
        <v>1</v>
      </c>
      <c r="AS27" s="14">
        <v>1</v>
      </c>
      <c r="AT27" s="14">
        <v>0</v>
      </c>
      <c r="AU27" s="14">
        <v>1</v>
      </c>
      <c r="AV27" s="14">
        <v>1</v>
      </c>
      <c r="AW27" s="14">
        <v>1</v>
      </c>
      <c r="AX27" s="14">
        <v>1</v>
      </c>
      <c r="AY27" s="14">
        <v>0</v>
      </c>
      <c r="AZ27" s="14">
        <v>0</v>
      </c>
      <c r="BA27" s="14">
        <v>1</v>
      </c>
      <c r="BB27" s="7">
        <f t="shared" si="1"/>
        <v>19</v>
      </c>
      <c r="BC27" s="8">
        <f t="shared" si="3"/>
        <v>36</v>
      </c>
      <c r="BD27" s="25"/>
    </row>
    <row r="28" spans="1:56" s="11" customFormat="1" x14ac:dyDescent="0.25">
      <c r="A28" s="52">
        <v>2</v>
      </c>
      <c r="B28" s="48" t="s">
        <v>24</v>
      </c>
      <c r="C28" s="5">
        <v>0</v>
      </c>
      <c r="D28" s="5">
        <v>1</v>
      </c>
      <c r="E28" s="5">
        <v>0</v>
      </c>
      <c r="F28" s="5">
        <v>1</v>
      </c>
      <c r="G28" s="5">
        <v>1</v>
      </c>
      <c r="H28" s="5">
        <v>1</v>
      </c>
      <c r="I28" s="5">
        <v>1</v>
      </c>
      <c r="J28" s="5">
        <v>1</v>
      </c>
      <c r="K28" s="5">
        <v>0</v>
      </c>
      <c r="L28" s="5">
        <v>1</v>
      </c>
      <c r="M28" s="5">
        <v>1</v>
      </c>
      <c r="N28" s="5">
        <v>1</v>
      </c>
      <c r="O28" s="5">
        <v>1</v>
      </c>
      <c r="P28" s="5">
        <v>1</v>
      </c>
      <c r="Q28" s="5">
        <v>1</v>
      </c>
      <c r="R28" s="5">
        <v>0</v>
      </c>
      <c r="S28" s="5">
        <v>1</v>
      </c>
      <c r="T28" s="5">
        <v>0</v>
      </c>
      <c r="U28" s="5">
        <v>1</v>
      </c>
      <c r="V28" s="5">
        <v>1</v>
      </c>
      <c r="W28" s="5">
        <v>1</v>
      </c>
      <c r="X28" s="5">
        <v>1</v>
      </c>
      <c r="Y28" s="5">
        <v>1</v>
      </c>
      <c r="Z28" s="5">
        <v>0</v>
      </c>
      <c r="AA28" s="5">
        <v>1</v>
      </c>
      <c r="AB28" s="6">
        <f t="shared" si="0"/>
        <v>19</v>
      </c>
      <c r="AC28" s="5">
        <v>0</v>
      </c>
      <c r="AD28" s="5">
        <v>1</v>
      </c>
      <c r="AE28" s="5">
        <v>0</v>
      </c>
      <c r="AF28" s="5">
        <v>1</v>
      </c>
      <c r="AG28" s="5">
        <v>0</v>
      </c>
      <c r="AH28" s="5">
        <v>1</v>
      </c>
      <c r="AI28" s="5">
        <v>1</v>
      </c>
      <c r="AJ28" s="5">
        <v>1</v>
      </c>
      <c r="AK28" s="5">
        <v>1</v>
      </c>
      <c r="AL28" s="5">
        <v>1</v>
      </c>
      <c r="AM28" s="5">
        <v>1</v>
      </c>
      <c r="AN28" s="5">
        <v>1</v>
      </c>
      <c r="AO28" s="5">
        <v>1</v>
      </c>
      <c r="AP28" s="5">
        <v>0</v>
      </c>
      <c r="AQ28" s="5">
        <v>0</v>
      </c>
      <c r="AR28" s="5">
        <v>0</v>
      </c>
      <c r="AS28" s="5">
        <v>1</v>
      </c>
      <c r="AT28" s="5">
        <v>1</v>
      </c>
      <c r="AU28" s="5">
        <v>1</v>
      </c>
      <c r="AV28" s="5">
        <v>0</v>
      </c>
      <c r="AW28" s="5">
        <v>1</v>
      </c>
      <c r="AX28" s="5">
        <v>0</v>
      </c>
      <c r="AY28" s="5">
        <v>1</v>
      </c>
      <c r="AZ28" s="5">
        <v>1</v>
      </c>
      <c r="BA28" s="5">
        <v>0</v>
      </c>
      <c r="BB28" s="7">
        <f t="shared" si="1"/>
        <v>16</v>
      </c>
      <c r="BC28" s="8">
        <f t="shared" si="3"/>
        <v>35</v>
      </c>
      <c r="BD28" s="25"/>
    </row>
    <row r="29" spans="1:56" s="11" customFormat="1" x14ac:dyDescent="0.25">
      <c r="A29" s="12">
        <v>17</v>
      </c>
      <c r="B29" s="13" t="s">
        <v>44</v>
      </c>
      <c r="C29" s="14">
        <v>0</v>
      </c>
      <c r="D29" s="14">
        <v>1</v>
      </c>
      <c r="E29" s="14">
        <v>1</v>
      </c>
      <c r="F29" s="14">
        <v>0</v>
      </c>
      <c r="G29" s="14">
        <v>0</v>
      </c>
      <c r="H29" s="14">
        <v>1</v>
      </c>
      <c r="I29" s="14">
        <v>0</v>
      </c>
      <c r="J29" s="14">
        <v>1</v>
      </c>
      <c r="K29" s="14">
        <v>0</v>
      </c>
      <c r="L29" s="14">
        <v>1</v>
      </c>
      <c r="M29" s="14">
        <v>1</v>
      </c>
      <c r="N29" s="14">
        <v>1</v>
      </c>
      <c r="O29" s="14">
        <v>0</v>
      </c>
      <c r="P29" s="14">
        <v>1</v>
      </c>
      <c r="Q29" s="14">
        <v>1</v>
      </c>
      <c r="R29" s="14">
        <v>1</v>
      </c>
      <c r="S29" s="14">
        <v>1</v>
      </c>
      <c r="T29" s="14">
        <v>1</v>
      </c>
      <c r="U29" s="14">
        <v>1</v>
      </c>
      <c r="V29" s="14">
        <v>1</v>
      </c>
      <c r="W29" s="14">
        <v>0</v>
      </c>
      <c r="X29" s="14">
        <v>1</v>
      </c>
      <c r="Y29" s="14">
        <v>1</v>
      </c>
      <c r="Z29" s="14">
        <v>1</v>
      </c>
      <c r="AA29" s="14">
        <v>0</v>
      </c>
      <c r="AB29" s="6">
        <f t="shared" si="0"/>
        <v>17</v>
      </c>
      <c r="AC29" s="14">
        <v>0</v>
      </c>
      <c r="AD29" s="14">
        <v>1</v>
      </c>
      <c r="AE29" s="14">
        <v>1</v>
      </c>
      <c r="AF29" s="14">
        <v>1</v>
      </c>
      <c r="AG29" s="14">
        <v>1</v>
      </c>
      <c r="AH29" s="14">
        <v>0</v>
      </c>
      <c r="AI29" s="14">
        <v>0</v>
      </c>
      <c r="AJ29" s="14">
        <v>1</v>
      </c>
      <c r="AK29" s="14">
        <v>1</v>
      </c>
      <c r="AL29" s="14">
        <v>0</v>
      </c>
      <c r="AM29" s="14">
        <v>1</v>
      </c>
      <c r="AN29" s="14">
        <v>1</v>
      </c>
      <c r="AO29" s="14">
        <v>0</v>
      </c>
      <c r="AP29" s="14">
        <v>1</v>
      </c>
      <c r="AQ29" s="14">
        <v>0</v>
      </c>
      <c r="AR29" s="14">
        <v>1</v>
      </c>
      <c r="AS29" s="14">
        <v>0</v>
      </c>
      <c r="AT29" s="14">
        <v>1</v>
      </c>
      <c r="AU29" s="14">
        <v>1</v>
      </c>
      <c r="AV29" s="14">
        <v>1</v>
      </c>
      <c r="AW29" s="14">
        <v>0</v>
      </c>
      <c r="AX29" s="14">
        <v>1</v>
      </c>
      <c r="AY29" s="14">
        <v>0</v>
      </c>
      <c r="AZ29" s="14">
        <v>0</v>
      </c>
      <c r="BA29" s="14">
        <v>1</v>
      </c>
      <c r="BB29" s="7">
        <f t="shared" si="1"/>
        <v>15</v>
      </c>
      <c r="BC29" s="8">
        <f t="shared" si="3"/>
        <v>32</v>
      </c>
      <c r="BD29" s="25"/>
    </row>
    <row r="30" spans="1:56" s="11" customFormat="1" x14ac:dyDescent="0.25">
      <c r="A30" s="12">
        <v>29</v>
      </c>
      <c r="B30" s="13" t="s">
        <v>45</v>
      </c>
      <c r="C30" s="5">
        <v>0</v>
      </c>
      <c r="D30" s="5">
        <v>1</v>
      </c>
      <c r="E30" s="5">
        <v>0</v>
      </c>
      <c r="F30" s="5">
        <v>1</v>
      </c>
      <c r="G30" s="5">
        <v>1</v>
      </c>
      <c r="H30" s="5">
        <v>1</v>
      </c>
      <c r="I30" s="5">
        <v>1</v>
      </c>
      <c r="J30" s="5">
        <v>0</v>
      </c>
      <c r="K30" s="5">
        <v>0</v>
      </c>
      <c r="L30" s="5">
        <v>0</v>
      </c>
      <c r="M30" s="5">
        <v>1</v>
      </c>
      <c r="N30" s="5">
        <v>1</v>
      </c>
      <c r="O30" s="5">
        <v>1</v>
      </c>
      <c r="P30" s="5">
        <v>1</v>
      </c>
      <c r="Q30" s="5">
        <v>1</v>
      </c>
      <c r="R30" s="5">
        <v>1</v>
      </c>
      <c r="S30" s="5">
        <v>1</v>
      </c>
      <c r="T30" s="5">
        <v>1</v>
      </c>
      <c r="U30" s="5">
        <v>1</v>
      </c>
      <c r="V30" s="5">
        <v>1</v>
      </c>
      <c r="W30" s="5">
        <v>1</v>
      </c>
      <c r="X30" s="5">
        <v>1</v>
      </c>
      <c r="Y30" s="5">
        <v>1</v>
      </c>
      <c r="Z30" s="5">
        <v>0</v>
      </c>
      <c r="AA30" s="5">
        <v>0</v>
      </c>
      <c r="AB30" s="6">
        <f t="shared" si="0"/>
        <v>18</v>
      </c>
      <c r="AC30" s="5">
        <v>1</v>
      </c>
      <c r="AD30" s="5">
        <v>0</v>
      </c>
      <c r="AE30" s="5">
        <v>0</v>
      </c>
      <c r="AF30" s="5">
        <v>0</v>
      </c>
      <c r="AG30" s="5">
        <v>1</v>
      </c>
      <c r="AH30" s="5">
        <v>1</v>
      </c>
      <c r="AI30" s="5">
        <v>0</v>
      </c>
      <c r="AJ30" s="5">
        <v>1</v>
      </c>
      <c r="AK30" s="5">
        <v>1</v>
      </c>
      <c r="AL30" s="5">
        <v>0</v>
      </c>
      <c r="AM30" s="5">
        <v>0</v>
      </c>
      <c r="AN30" s="5">
        <v>1</v>
      </c>
      <c r="AO30" s="5">
        <v>1</v>
      </c>
      <c r="AP30" s="5">
        <v>0</v>
      </c>
      <c r="AQ30" s="5">
        <v>1</v>
      </c>
      <c r="AR30" s="5">
        <v>1</v>
      </c>
      <c r="AS30" s="5">
        <v>0</v>
      </c>
      <c r="AT30" s="5">
        <v>1</v>
      </c>
      <c r="AU30" s="5">
        <v>1</v>
      </c>
      <c r="AV30" s="5">
        <v>1</v>
      </c>
      <c r="AW30" s="5">
        <v>1</v>
      </c>
      <c r="AX30" s="5">
        <v>0</v>
      </c>
      <c r="AY30" s="5">
        <v>0</v>
      </c>
      <c r="AZ30" s="5">
        <v>1</v>
      </c>
      <c r="BA30" s="5">
        <v>0</v>
      </c>
      <c r="BB30" s="7">
        <f t="shared" si="1"/>
        <v>14</v>
      </c>
      <c r="BC30" s="8">
        <f t="shared" si="3"/>
        <v>32</v>
      </c>
      <c r="BD30" s="25"/>
    </row>
    <row r="31" spans="1:56" s="11" customFormat="1" x14ac:dyDescent="0.25">
      <c r="A31" s="53">
        <v>19</v>
      </c>
      <c r="B31" s="13" t="s">
        <v>23</v>
      </c>
      <c r="C31" s="14">
        <v>1</v>
      </c>
      <c r="D31" s="14">
        <v>0</v>
      </c>
      <c r="E31" s="14">
        <v>1</v>
      </c>
      <c r="F31" s="14">
        <v>1</v>
      </c>
      <c r="G31" s="14">
        <v>0</v>
      </c>
      <c r="H31" s="14">
        <v>1</v>
      </c>
      <c r="I31" s="14">
        <v>0</v>
      </c>
      <c r="J31" s="14">
        <v>1</v>
      </c>
      <c r="K31" s="14">
        <v>1</v>
      </c>
      <c r="L31" s="14">
        <v>1</v>
      </c>
      <c r="M31" s="14">
        <v>1</v>
      </c>
      <c r="N31" s="14">
        <v>1</v>
      </c>
      <c r="O31" s="14">
        <v>1</v>
      </c>
      <c r="P31" s="14">
        <v>1</v>
      </c>
      <c r="Q31" s="14">
        <v>1</v>
      </c>
      <c r="R31" s="14">
        <v>1</v>
      </c>
      <c r="S31" s="14">
        <v>1</v>
      </c>
      <c r="T31" s="14">
        <v>0</v>
      </c>
      <c r="U31" s="14">
        <v>1</v>
      </c>
      <c r="V31" s="14">
        <v>0</v>
      </c>
      <c r="W31" s="14">
        <v>1</v>
      </c>
      <c r="X31" s="14">
        <v>1</v>
      </c>
      <c r="Y31" s="14">
        <v>1</v>
      </c>
      <c r="Z31" s="14">
        <v>1</v>
      </c>
      <c r="AA31" s="14">
        <v>0</v>
      </c>
      <c r="AB31" s="15">
        <f t="shared" si="0"/>
        <v>19</v>
      </c>
      <c r="AC31" s="14">
        <v>1</v>
      </c>
      <c r="AD31" s="14">
        <v>0</v>
      </c>
      <c r="AE31" s="14">
        <v>0</v>
      </c>
      <c r="AF31" s="14">
        <v>1</v>
      </c>
      <c r="AG31" s="14">
        <v>0</v>
      </c>
      <c r="AH31" s="14">
        <v>0</v>
      </c>
      <c r="AI31" s="14">
        <v>1</v>
      </c>
      <c r="AJ31" s="14">
        <v>0</v>
      </c>
      <c r="AK31" s="14">
        <v>1</v>
      </c>
      <c r="AL31" s="14">
        <v>1</v>
      </c>
      <c r="AM31" s="14">
        <v>0</v>
      </c>
      <c r="AN31" s="14">
        <v>1</v>
      </c>
      <c r="AO31" s="14">
        <v>1</v>
      </c>
      <c r="AP31" s="14">
        <v>0</v>
      </c>
      <c r="AQ31" s="14">
        <v>0</v>
      </c>
      <c r="AR31" s="14">
        <v>1</v>
      </c>
      <c r="AS31" s="14">
        <v>0</v>
      </c>
      <c r="AT31" s="14">
        <v>0</v>
      </c>
      <c r="AU31" s="14">
        <v>1</v>
      </c>
      <c r="AV31" s="14">
        <v>1</v>
      </c>
      <c r="AW31" s="14">
        <v>1</v>
      </c>
      <c r="AX31" s="14">
        <v>1</v>
      </c>
      <c r="AY31" s="14">
        <v>1</v>
      </c>
      <c r="AZ31" s="14">
        <v>0</v>
      </c>
      <c r="BA31" s="14">
        <v>0</v>
      </c>
      <c r="BB31" s="16">
        <f t="shared" si="1"/>
        <v>13</v>
      </c>
      <c r="BC31" s="17">
        <f t="shared" si="3"/>
        <v>32</v>
      </c>
      <c r="BD31" s="9"/>
    </row>
    <row r="32" spans="1:56" x14ac:dyDescent="0.25">
      <c r="A32" s="52">
        <v>12</v>
      </c>
      <c r="B32" s="48" t="s">
        <v>30</v>
      </c>
      <c r="C32" s="14">
        <v>1</v>
      </c>
      <c r="D32" s="14">
        <v>1</v>
      </c>
      <c r="E32" s="14">
        <v>0</v>
      </c>
      <c r="F32" s="14">
        <v>1</v>
      </c>
      <c r="G32" s="14">
        <v>1</v>
      </c>
      <c r="H32" s="14">
        <v>1</v>
      </c>
      <c r="I32" s="14">
        <v>1</v>
      </c>
      <c r="J32" s="14">
        <v>0</v>
      </c>
      <c r="K32" s="14">
        <v>1</v>
      </c>
      <c r="L32" s="14">
        <v>0</v>
      </c>
      <c r="M32" s="14">
        <v>0</v>
      </c>
      <c r="N32" s="14">
        <v>1</v>
      </c>
      <c r="O32" s="14">
        <v>1</v>
      </c>
      <c r="P32" s="14">
        <v>1</v>
      </c>
      <c r="Q32" s="14">
        <v>1</v>
      </c>
      <c r="R32" s="14">
        <v>1</v>
      </c>
      <c r="S32" s="14">
        <v>1</v>
      </c>
      <c r="T32" s="14">
        <v>0</v>
      </c>
      <c r="U32" s="14">
        <v>0</v>
      </c>
      <c r="V32" s="14">
        <v>0</v>
      </c>
      <c r="W32" s="14">
        <v>0</v>
      </c>
      <c r="X32" s="14">
        <v>1</v>
      </c>
      <c r="Y32" s="14">
        <v>0</v>
      </c>
      <c r="Z32" s="14">
        <v>0</v>
      </c>
      <c r="AA32" s="14">
        <v>0</v>
      </c>
      <c r="AB32" s="15">
        <f t="shared" si="0"/>
        <v>14</v>
      </c>
      <c r="AC32" s="14">
        <v>1</v>
      </c>
      <c r="AD32" s="14">
        <v>0</v>
      </c>
      <c r="AE32" s="14">
        <v>1</v>
      </c>
      <c r="AF32" s="14">
        <v>1</v>
      </c>
      <c r="AG32" s="14">
        <v>0</v>
      </c>
      <c r="AH32" s="14">
        <v>0</v>
      </c>
      <c r="AI32" s="14">
        <v>0</v>
      </c>
      <c r="AJ32" s="14">
        <v>1</v>
      </c>
      <c r="AK32" s="14">
        <v>1</v>
      </c>
      <c r="AL32" s="14">
        <v>1</v>
      </c>
      <c r="AM32" s="14">
        <v>0</v>
      </c>
      <c r="AN32" s="14">
        <v>0</v>
      </c>
      <c r="AO32" s="14">
        <v>1</v>
      </c>
      <c r="AP32" s="14">
        <v>1</v>
      </c>
      <c r="AQ32" s="14">
        <v>1</v>
      </c>
      <c r="AR32" s="14">
        <v>0</v>
      </c>
      <c r="AS32" s="14">
        <v>1</v>
      </c>
      <c r="AT32" s="14">
        <v>1</v>
      </c>
      <c r="AU32" s="14">
        <v>1</v>
      </c>
      <c r="AV32" s="14">
        <v>0</v>
      </c>
      <c r="AW32" s="14">
        <v>0</v>
      </c>
      <c r="AX32" s="14">
        <v>1</v>
      </c>
      <c r="AY32" s="14">
        <v>1</v>
      </c>
      <c r="AZ32" s="14">
        <v>1</v>
      </c>
      <c r="BA32" s="14">
        <v>1</v>
      </c>
      <c r="BB32" s="16">
        <f t="shared" si="1"/>
        <v>16</v>
      </c>
      <c r="BC32" s="17">
        <f t="shared" si="3"/>
        <v>30</v>
      </c>
      <c r="BD32" s="25"/>
    </row>
    <row r="33" spans="1:56" x14ac:dyDescent="0.25">
      <c r="A33" s="52">
        <v>8</v>
      </c>
      <c r="B33" s="48" t="s">
        <v>29</v>
      </c>
      <c r="C33" s="14">
        <v>1</v>
      </c>
      <c r="D33" s="14">
        <v>1</v>
      </c>
      <c r="E33" s="14">
        <v>1</v>
      </c>
      <c r="F33" s="14">
        <v>0</v>
      </c>
      <c r="G33" s="14">
        <v>1</v>
      </c>
      <c r="H33" s="14">
        <v>0</v>
      </c>
      <c r="I33" s="14">
        <v>1</v>
      </c>
      <c r="J33" s="14">
        <v>1</v>
      </c>
      <c r="K33" s="14">
        <v>1</v>
      </c>
      <c r="L33" s="14">
        <v>1</v>
      </c>
      <c r="M33" s="14">
        <v>1</v>
      </c>
      <c r="N33" s="14">
        <v>0</v>
      </c>
      <c r="O33" s="14">
        <v>1</v>
      </c>
      <c r="P33" s="14">
        <v>0</v>
      </c>
      <c r="Q33" s="14">
        <v>0</v>
      </c>
      <c r="R33" s="14">
        <v>1</v>
      </c>
      <c r="S33" s="14">
        <v>0</v>
      </c>
      <c r="T33" s="14">
        <v>1</v>
      </c>
      <c r="U33" s="14">
        <v>0</v>
      </c>
      <c r="V33" s="14">
        <v>1</v>
      </c>
      <c r="W33" s="14">
        <v>1</v>
      </c>
      <c r="X33" s="14">
        <v>0</v>
      </c>
      <c r="Y33" s="14">
        <v>0</v>
      </c>
      <c r="Z33" s="14">
        <v>0</v>
      </c>
      <c r="AA33" s="14">
        <v>1</v>
      </c>
      <c r="AB33" s="6">
        <f t="shared" si="0"/>
        <v>15</v>
      </c>
      <c r="AC33" s="14">
        <v>1</v>
      </c>
      <c r="AD33" s="14">
        <v>1</v>
      </c>
      <c r="AE33" s="14">
        <v>1</v>
      </c>
      <c r="AF33" s="14">
        <v>1</v>
      </c>
      <c r="AG33" s="14">
        <v>0</v>
      </c>
      <c r="AH33" s="14">
        <v>1</v>
      </c>
      <c r="AI33" s="14">
        <v>0</v>
      </c>
      <c r="AJ33" s="14">
        <v>1</v>
      </c>
      <c r="AK33" s="14">
        <v>0</v>
      </c>
      <c r="AL33" s="14">
        <v>0</v>
      </c>
      <c r="AM33" s="14">
        <v>0</v>
      </c>
      <c r="AN33" s="14">
        <v>1</v>
      </c>
      <c r="AO33" s="14">
        <v>0</v>
      </c>
      <c r="AP33" s="14">
        <v>1</v>
      </c>
      <c r="AQ33" s="14">
        <v>0</v>
      </c>
      <c r="AR33" s="14">
        <v>0</v>
      </c>
      <c r="AS33" s="14">
        <v>1</v>
      </c>
      <c r="AT33" s="14">
        <v>0</v>
      </c>
      <c r="AU33" s="14">
        <v>0</v>
      </c>
      <c r="AV33" s="14">
        <v>1</v>
      </c>
      <c r="AW33" s="14">
        <v>1</v>
      </c>
      <c r="AX33" s="14">
        <v>1</v>
      </c>
      <c r="AY33" s="14">
        <v>1</v>
      </c>
      <c r="AZ33" s="14">
        <v>1</v>
      </c>
      <c r="BA33" s="14">
        <v>1</v>
      </c>
      <c r="BB33" s="7">
        <f t="shared" si="1"/>
        <v>15</v>
      </c>
      <c r="BC33" s="8">
        <f t="shared" si="3"/>
        <v>30</v>
      </c>
      <c r="BD33" s="25"/>
    </row>
    <row r="34" spans="1:56" x14ac:dyDescent="0.25">
      <c r="A34" s="12">
        <v>13</v>
      </c>
      <c r="B34" s="13" t="s">
        <v>46</v>
      </c>
      <c r="C34" s="5">
        <v>1</v>
      </c>
      <c r="D34" s="5">
        <v>0</v>
      </c>
      <c r="E34" s="5">
        <v>1</v>
      </c>
      <c r="F34" s="5">
        <v>0</v>
      </c>
      <c r="G34" s="5">
        <v>1</v>
      </c>
      <c r="H34" s="5">
        <v>1</v>
      </c>
      <c r="I34" s="5">
        <v>0</v>
      </c>
      <c r="J34" s="5">
        <v>0</v>
      </c>
      <c r="K34" s="5">
        <v>1</v>
      </c>
      <c r="L34" s="5">
        <v>0</v>
      </c>
      <c r="M34" s="5">
        <v>0</v>
      </c>
      <c r="N34" s="5">
        <v>0</v>
      </c>
      <c r="O34" s="5">
        <v>1</v>
      </c>
      <c r="P34" s="5">
        <v>1</v>
      </c>
      <c r="Q34" s="5">
        <v>1</v>
      </c>
      <c r="R34" s="5">
        <v>1</v>
      </c>
      <c r="S34" s="5">
        <v>0</v>
      </c>
      <c r="T34" s="5">
        <v>0</v>
      </c>
      <c r="U34" s="5">
        <v>1</v>
      </c>
      <c r="V34" s="5">
        <v>1</v>
      </c>
      <c r="W34" s="5">
        <v>1</v>
      </c>
      <c r="X34" s="5">
        <v>1</v>
      </c>
      <c r="Y34" s="5">
        <v>1</v>
      </c>
      <c r="Z34" s="5">
        <v>1</v>
      </c>
      <c r="AA34" s="5">
        <v>0</v>
      </c>
      <c r="AB34" s="6">
        <f t="shared" si="0"/>
        <v>15</v>
      </c>
      <c r="AC34" s="5">
        <v>0</v>
      </c>
      <c r="AD34" s="5">
        <v>1</v>
      </c>
      <c r="AE34" s="5">
        <v>1</v>
      </c>
      <c r="AF34" s="5">
        <v>0</v>
      </c>
      <c r="AG34" s="5">
        <v>0</v>
      </c>
      <c r="AH34" s="5">
        <v>1</v>
      </c>
      <c r="AI34" s="5">
        <v>1</v>
      </c>
      <c r="AJ34" s="5">
        <v>1</v>
      </c>
      <c r="AK34" s="5">
        <v>1</v>
      </c>
      <c r="AL34" s="5">
        <v>0</v>
      </c>
      <c r="AM34" s="5">
        <v>1</v>
      </c>
      <c r="AN34" s="5">
        <v>1</v>
      </c>
      <c r="AO34" s="5">
        <v>1</v>
      </c>
      <c r="AP34" s="5">
        <v>1</v>
      </c>
      <c r="AQ34" s="5">
        <v>0</v>
      </c>
      <c r="AR34" s="5">
        <v>1</v>
      </c>
      <c r="AS34" s="5">
        <v>0</v>
      </c>
      <c r="AT34" s="5">
        <v>0</v>
      </c>
      <c r="AU34" s="5">
        <v>0</v>
      </c>
      <c r="AV34" s="5">
        <v>0</v>
      </c>
      <c r="AW34" s="5">
        <v>1</v>
      </c>
      <c r="AX34" s="5">
        <v>1</v>
      </c>
      <c r="AY34" s="5">
        <v>1</v>
      </c>
      <c r="AZ34" s="5">
        <v>0</v>
      </c>
      <c r="BA34" s="5">
        <v>1</v>
      </c>
      <c r="BB34" s="7">
        <f t="shared" si="1"/>
        <v>15</v>
      </c>
      <c r="BC34" s="8">
        <f t="shared" si="3"/>
        <v>30</v>
      </c>
      <c r="BD34" s="25"/>
    </row>
    <row r="35" spans="1:56" x14ac:dyDescent="0.25">
      <c r="A35" s="12">
        <v>14</v>
      </c>
      <c r="B35" s="48" t="s">
        <v>47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1</v>
      </c>
      <c r="I35" s="14">
        <v>0</v>
      </c>
      <c r="J35" s="14">
        <v>0</v>
      </c>
      <c r="K35" s="14">
        <v>1</v>
      </c>
      <c r="L35" s="14">
        <v>1</v>
      </c>
      <c r="M35" s="14">
        <v>0</v>
      </c>
      <c r="N35" s="14">
        <v>0</v>
      </c>
      <c r="O35" s="14">
        <v>1</v>
      </c>
      <c r="P35" s="14">
        <v>0</v>
      </c>
      <c r="Q35" s="14">
        <v>1</v>
      </c>
      <c r="R35" s="14">
        <v>0</v>
      </c>
      <c r="S35" s="14">
        <v>0</v>
      </c>
      <c r="T35" s="14">
        <v>1</v>
      </c>
      <c r="U35" s="14">
        <v>0</v>
      </c>
      <c r="V35" s="14">
        <v>1</v>
      </c>
      <c r="W35" s="14">
        <v>0</v>
      </c>
      <c r="X35" s="14">
        <v>1</v>
      </c>
      <c r="Y35" s="14">
        <v>1</v>
      </c>
      <c r="Z35" s="14">
        <v>0</v>
      </c>
      <c r="AA35" s="14">
        <v>1</v>
      </c>
      <c r="AB35" s="6">
        <f t="shared" si="0"/>
        <v>10</v>
      </c>
      <c r="AC35" s="14">
        <v>0</v>
      </c>
      <c r="AD35" s="14">
        <v>1</v>
      </c>
      <c r="AE35" s="14">
        <v>1</v>
      </c>
      <c r="AF35" s="14">
        <v>0</v>
      </c>
      <c r="AG35" s="14">
        <v>0</v>
      </c>
      <c r="AH35" s="14">
        <v>0</v>
      </c>
      <c r="AI35" s="14">
        <v>0</v>
      </c>
      <c r="AJ35" s="14">
        <v>1</v>
      </c>
      <c r="AK35" s="14">
        <v>0</v>
      </c>
      <c r="AL35" s="14">
        <v>0</v>
      </c>
      <c r="AM35" s="14">
        <v>0</v>
      </c>
      <c r="AN35" s="14">
        <v>0</v>
      </c>
      <c r="AO35" s="14">
        <v>1</v>
      </c>
      <c r="AP35" s="14">
        <v>1</v>
      </c>
      <c r="AQ35" s="14">
        <v>1</v>
      </c>
      <c r="AR35" s="14">
        <v>1</v>
      </c>
      <c r="AS35" s="14">
        <v>0</v>
      </c>
      <c r="AT35" s="14">
        <v>0</v>
      </c>
      <c r="AU35" s="14">
        <v>0</v>
      </c>
      <c r="AV35" s="14">
        <v>0</v>
      </c>
      <c r="AW35" s="14">
        <v>0</v>
      </c>
      <c r="AX35" s="14">
        <v>1</v>
      </c>
      <c r="AY35" s="14">
        <v>1</v>
      </c>
      <c r="AZ35" s="14">
        <v>0</v>
      </c>
      <c r="BA35" s="14">
        <v>0</v>
      </c>
      <c r="BB35" s="7">
        <f t="shared" si="1"/>
        <v>9</v>
      </c>
      <c r="BC35" s="8">
        <f t="shared" si="3"/>
        <v>19</v>
      </c>
      <c r="BD35" s="25"/>
    </row>
    <row r="36" spans="1:56" x14ac:dyDescent="0.25">
      <c r="A36" s="12">
        <v>27</v>
      </c>
      <c r="B36" s="13" t="s">
        <v>48</v>
      </c>
      <c r="C36" s="14">
        <v>1</v>
      </c>
      <c r="D36" s="14">
        <v>1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1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1</v>
      </c>
      <c r="R36" s="14">
        <v>0</v>
      </c>
      <c r="S36" s="14">
        <v>0</v>
      </c>
      <c r="T36" s="14">
        <v>0</v>
      </c>
      <c r="U36" s="14">
        <v>0</v>
      </c>
      <c r="V36" s="14">
        <v>1</v>
      </c>
      <c r="W36" s="14">
        <v>0</v>
      </c>
      <c r="X36" s="14">
        <v>0</v>
      </c>
      <c r="Y36" s="14">
        <v>0</v>
      </c>
      <c r="Z36" s="14">
        <v>1</v>
      </c>
      <c r="AA36" s="14">
        <v>0</v>
      </c>
      <c r="AB36" s="15">
        <f t="shared" si="0"/>
        <v>6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0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6">
        <f t="shared" si="1"/>
        <v>0</v>
      </c>
      <c r="BC36" s="17">
        <f t="shared" si="3"/>
        <v>6</v>
      </c>
      <c r="BD36" s="25"/>
    </row>
    <row r="37" spans="1:56" x14ac:dyDescent="0.25">
      <c r="A37" s="12"/>
      <c r="B37" s="1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6">
        <f t="shared" ref="AB37" si="4">SUM(C37:AA37)</f>
        <v>0</v>
      </c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7">
        <f t="shared" ref="BB37" si="5">SUM(AC37:BA37)</f>
        <v>0</v>
      </c>
      <c r="BC37" s="8">
        <f t="shared" ref="BC37" si="6">SUM(BB37,AB37)</f>
        <v>0</v>
      </c>
      <c r="BD37" s="9"/>
    </row>
    <row r="38" spans="1:56" x14ac:dyDescent="0.25">
      <c r="A38" s="12"/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6">
        <f t="shared" ref="AB38:AB63" si="7">SUM(C38:AA38)</f>
        <v>0</v>
      </c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7">
        <f t="shared" ref="BB38:BB59" si="8">SUM(AC38:BA38)</f>
        <v>0</v>
      </c>
      <c r="BC38" s="8">
        <f t="shared" ref="BC38:BC59" si="9">SUM(BB38,AB38)</f>
        <v>0</v>
      </c>
      <c r="BD38" s="9"/>
    </row>
    <row r="39" spans="1:56" x14ac:dyDescent="0.25">
      <c r="A39" s="12"/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6">
        <f t="shared" si="7"/>
        <v>0</v>
      </c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7">
        <f t="shared" si="8"/>
        <v>0</v>
      </c>
      <c r="BC39" s="8">
        <f t="shared" si="9"/>
        <v>0</v>
      </c>
      <c r="BD39" s="9"/>
    </row>
    <row r="40" spans="1:56" x14ac:dyDescent="0.25">
      <c r="A40" s="12"/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6">
        <f t="shared" si="7"/>
        <v>0</v>
      </c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7">
        <f t="shared" si="8"/>
        <v>0</v>
      </c>
      <c r="BC40" s="8">
        <f t="shared" si="9"/>
        <v>0</v>
      </c>
      <c r="BD40" s="9"/>
    </row>
    <row r="41" spans="1:56" x14ac:dyDescent="0.25">
      <c r="A41" s="12"/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6">
        <f t="shared" si="7"/>
        <v>0</v>
      </c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7">
        <f t="shared" si="8"/>
        <v>0</v>
      </c>
      <c r="BC41" s="8">
        <f t="shared" si="9"/>
        <v>0</v>
      </c>
      <c r="BD41" s="9"/>
    </row>
    <row r="42" spans="1:56" x14ac:dyDescent="0.25">
      <c r="A42" s="12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6">
        <f t="shared" si="7"/>
        <v>0</v>
      </c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7">
        <f t="shared" si="8"/>
        <v>0</v>
      </c>
      <c r="BC42" s="8">
        <f t="shared" si="9"/>
        <v>0</v>
      </c>
      <c r="BD42" s="9"/>
    </row>
    <row r="43" spans="1:56" x14ac:dyDescent="0.25">
      <c r="A43" s="12"/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6">
        <f t="shared" si="7"/>
        <v>0</v>
      </c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7">
        <f t="shared" si="8"/>
        <v>0</v>
      </c>
      <c r="BC43" s="8">
        <f t="shared" si="9"/>
        <v>0</v>
      </c>
      <c r="BD43" s="9"/>
    </row>
    <row r="44" spans="1:56" x14ac:dyDescent="0.25">
      <c r="A44" s="12"/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6">
        <f t="shared" si="7"/>
        <v>0</v>
      </c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7">
        <f t="shared" si="8"/>
        <v>0</v>
      </c>
      <c r="BC44" s="8">
        <f t="shared" si="9"/>
        <v>0</v>
      </c>
      <c r="BD44" s="9"/>
    </row>
    <row r="45" spans="1:56" x14ac:dyDescent="0.25">
      <c r="A45" s="12"/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6">
        <f t="shared" si="7"/>
        <v>0</v>
      </c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7">
        <f t="shared" si="8"/>
        <v>0</v>
      </c>
      <c r="BC45" s="8">
        <f t="shared" si="9"/>
        <v>0</v>
      </c>
      <c r="BD45" s="9"/>
    </row>
    <row r="46" spans="1:56" x14ac:dyDescent="0.25">
      <c r="A46" s="12"/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6">
        <f t="shared" si="7"/>
        <v>0</v>
      </c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10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7">
        <f t="shared" si="8"/>
        <v>0</v>
      </c>
      <c r="BC46" s="8">
        <f t="shared" si="9"/>
        <v>0</v>
      </c>
      <c r="BD46" s="9"/>
    </row>
    <row r="47" spans="1:56" x14ac:dyDescent="0.25">
      <c r="A47" s="12"/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6">
        <f t="shared" si="7"/>
        <v>0</v>
      </c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7">
        <f t="shared" si="8"/>
        <v>0</v>
      </c>
      <c r="BC47" s="8">
        <f t="shared" si="9"/>
        <v>0</v>
      </c>
      <c r="BD47" s="9"/>
    </row>
    <row r="48" spans="1:56" x14ac:dyDescent="0.25">
      <c r="A48" s="12"/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6">
        <f t="shared" si="7"/>
        <v>0</v>
      </c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7">
        <f t="shared" si="8"/>
        <v>0</v>
      </c>
      <c r="BC48" s="8">
        <f t="shared" si="9"/>
        <v>0</v>
      </c>
      <c r="BD48" s="9"/>
    </row>
    <row r="49" spans="1:56" x14ac:dyDescent="0.25">
      <c r="A49" s="12"/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6">
        <f t="shared" si="7"/>
        <v>0</v>
      </c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7">
        <f t="shared" si="8"/>
        <v>0</v>
      </c>
      <c r="BC49" s="8">
        <f t="shared" si="9"/>
        <v>0</v>
      </c>
      <c r="BD49" s="9"/>
    </row>
    <row r="50" spans="1:56" x14ac:dyDescent="0.25">
      <c r="A50" s="12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6">
        <f t="shared" si="7"/>
        <v>0</v>
      </c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7">
        <f t="shared" si="8"/>
        <v>0</v>
      </c>
      <c r="BC50" s="8">
        <f t="shared" si="9"/>
        <v>0</v>
      </c>
      <c r="BD50" s="9"/>
    </row>
    <row r="51" spans="1:56" s="11" customFormat="1" x14ac:dyDescent="0.25">
      <c r="A51" s="12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6">
        <f t="shared" si="7"/>
        <v>0</v>
      </c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7">
        <f t="shared" si="8"/>
        <v>0</v>
      </c>
      <c r="BC51" s="8">
        <f t="shared" si="9"/>
        <v>0</v>
      </c>
      <c r="BD51" s="9"/>
    </row>
    <row r="52" spans="1:56" x14ac:dyDescent="0.25">
      <c r="A52" s="12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6">
        <f t="shared" si="7"/>
        <v>0</v>
      </c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7">
        <f t="shared" si="8"/>
        <v>0</v>
      </c>
      <c r="BC52" s="8">
        <f t="shared" si="9"/>
        <v>0</v>
      </c>
      <c r="BD52" s="9"/>
    </row>
    <row r="53" spans="1:56" x14ac:dyDescent="0.25">
      <c r="A53" s="12"/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6">
        <f t="shared" si="7"/>
        <v>0</v>
      </c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7">
        <f t="shared" si="8"/>
        <v>0</v>
      </c>
      <c r="BC53" s="8">
        <f t="shared" si="9"/>
        <v>0</v>
      </c>
      <c r="BD53" s="9"/>
    </row>
    <row r="54" spans="1:56" x14ac:dyDescent="0.25">
      <c r="A54" s="12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6">
        <f t="shared" si="7"/>
        <v>0</v>
      </c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7">
        <f t="shared" si="8"/>
        <v>0</v>
      </c>
      <c r="BC54" s="8">
        <f t="shared" si="9"/>
        <v>0</v>
      </c>
      <c r="BD54" s="9"/>
    </row>
    <row r="55" spans="1:56" x14ac:dyDescent="0.25">
      <c r="A55" s="12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6">
        <f t="shared" si="7"/>
        <v>0</v>
      </c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7">
        <f t="shared" si="8"/>
        <v>0</v>
      </c>
      <c r="BC55" s="8">
        <f t="shared" si="9"/>
        <v>0</v>
      </c>
      <c r="BD55" s="9"/>
    </row>
    <row r="56" spans="1:56" x14ac:dyDescent="0.25">
      <c r="A56" s="12"/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5">
        <f t="shared" si="7"/>
        <v>0</v>
      </c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6">
        <f t="shared" si="8"/>
        <v>0</v>
      </c>
      <c r="BC56" s="17">
        <f t="shared" si="9"/>
        <v>0</v>
      </c>
      <c r="BD56" s="9"/>
    </row>
    <row r="57" spans="1:56" x14ac:dyDescent="0.25">
      <c r="A57" s="12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6">
        <f t="shared" si="7"/>
        <v>0</v>
      </c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7">
        <f t="shared" si="8"/>
        <v>0</v>
      </c>
      <c r="BC57" s="8">
        <f t="shared" si="9"/>
        <v>0</v>
      </c>
      <c r="BD57" s="9"/>
    </row>
    <row r="58" spans="1:56" x14ac:dyDescent="0.25">
      <c r="A58" s="12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6">
        <f t="shared" si="7"/>
        <v>0</v>
      </c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7">
        <f t="shared" si="8"/>
        <v>0</v>
      </c>
      <c r="BC58" s="8">
        <f t="shared" si="9"/>
        <v>0</v>
      </c>
      <c r="BD58" s="9"/>
    </row>
    <row r="59" spans="1:56" x14ac:dyDescent="0.25">
      <c r="A59" s="12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6">
        <f t="shared" si="7"/>
        <v>0</v>
      </c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7">
        <f t="shared" si="8"/>
        <v>0</v>
      </c>
      <c r="BC59" s="8">
        <f t="shared" si="9"/>
        <v>0</v>
      </c>
      <c r="BD59" s="9"/>
    </row>
    <row r="60" spans="1:56" x14ac:dyDescent="0.25">
      <c r="A60" s="12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6">
        <f t="shared" si="7"/>
        <v>0</v>
      </c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7">
        <f>SUM(AC60:BA60)</f>
        <v>0</v>
      </c>
      <c r="BC60" s="8">
        <f>SUM(BB60,AB60)</f>
        <v>0</v>
      </c>
      <c r="BD60" s="9"/>
    </row>
    <row r="61" spans="1:56" x14ac:dyDescent="0.25">
      <c r="A61" s="12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6">
        <f t="shared" si="7"/>
        <v>0</v>
      </c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7">
        <f>SUM(AC61:BA61)</f>
        <v>0</v>
      </c>
      <c r="BC61" s="8">
        <f>SUM(BB61,AB61)</f>
        <v>0</v>
      </c>
      <c r="BD61" s="9"/>
    </row>
    <row r="62" spans="1:56" x14ac:dyDescent="0.25">
      <c r="A62" s="12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6">
        <f t="shared" si="7"/>
        <v>0</v>
      </c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7">
        <f>SUM(AC62:BA62)</f>
        <v>0</v>
      </c>
      <c r="BC62" s="8">
        <f>SUM(BB62,AB62)</f>
        <v>0</v>
      </c>
      <c r="BD62" s="9"/>
    </row>
    <row r="63" spans="1:56" x14ac:dyDescent="0.25">
      <c r="A63" s="12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6">
        <f t="shared" si="7"/>
        <v>0</v>
      </c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7">
        <f>SUM(AC63:BA63)</f>
        <v>0</v>
      </c>
      <c r="BC63" s="8">
        <f>SUM(BB63,AB63)</f>
        <v>0</v>
      </c>
      <c r="BD63" s="9"/>
    </row>
    <row r="64" spans="1:56" x14ac:dyDescent="0.25">
      <c r="A64" s="3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6">
        <f t="shared" ref="AB64:AB94" si="10">SUM(C64:AA64)</f>
        <v>0</v>
      </c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7">
        <f t="shared" ref="BB64:BB91" si="11">SUM(AC64:BA64)</f>
        <v>0</v>
      </c>
      <c r="BC64" s="8">
        <f t="shared" ref="BC64:BC91" si="12">SUM(BB64,AB64)</f>
        <v>0</v>
      </c>
      <c r="BD64" s="9"/>
    </row>
    <row r="65" spans="1:56" x14ac:dyDescent="0.25">
      <c r="A65" s="3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6">
        <f t="shared" si="10"/>
        <v>0</v>
      </c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7">
        <f t="shared" si="11"/>
        <v>0</v>
      </c>
      <c r="BC65" s="8">
        <f t="shared" si="12"/>
        <v>0</v>
      </c>
      <c r="BD65" s="9"/>
    </row>
    <row r="66" spans="1:56" x14ac:dyDescent="0.25">
      <c r="A66" s="3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6">
        <f t="shared" si="10"/>
        <v>0</v>
      </c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7">
        <f t="shared" si="11"/>
        <v>0</v>
      </c>
      <c r="BC66" s="8">
        <f t="shared" si="12"/>
        <v>0</v>
      </c>
      <c r="BD66" s="9"/>
    </row>
    <row r="67" spans="1:56" x14ac:dyDescent="0.25">
      <c r="A67" s="3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6">
        <f t="shared" si="10"/>
        <v>0</v>
      </c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7">
        <f t="shared" si="11"/>
        <v>0</v>
      </c>
      <c r="BC67" s="8">
        <f t="shared" si="12"/>
        <v>0</v>
      </c>
      <c r="BD67" s="9"/>
    </row>
    <row r="68" spans="1:56" x14ac:dyDescent="0.25">
      <c r="A68" s="3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6">
        <f t="shared" si="10"/>
        <v>0</v>
      </c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7">
        <f t="shared" si="11"/>
        <v>0</v>
      </c>
      <c r="BC68" s="8">
        <f t="shared" si="12"/>
        <v>0</v>
      </c>
      <c r="BD68" s="9"/>
    </row>
    <row r="69" spans="1:56" x14ac:dyDescent="0.25">
      <c r="A69" s="3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6">
        <f t="shared" si="10"/>
        <v>0</v>
      </c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7">
        <f t="shared" si="11"/>
        <v>0</v>
      </c>
      <c r="BC69" s="8">
        <f t="shared" si="12"/>
        <v>0</v>
      </c>
      <c r="BD69" s="9"/>
    </row>
    <row r="70" spans="1:56" x14ac:dyDescent="0.25">
      <c r="A70" s="3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6">
        <f t="shared" si="10"/>
        <v>0</v>
      </c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7">
        <f t="shared" si="11"/>
        <v>0</v>
      </c>
      <c r="BC70" s="8">
        <f t="shared" si="12"/>
        <v>0</v>
      </c>
      <c r="BD70" s="9"/>
    </row>
    <row r="71" spans="1:56" x14ac:dyDescent="0.25">
      <c r="A71" s="3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6">
        <f t="shared" si="10"/>
        <v>0</v>
      </c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7">
        <f t="shared" si="11"/>
        <v>0</v>
      </c>
      <c r="BC71" s="8">
        <f t="shared" si="12"/>
        <v>0</v>
      </c>
      <c r="BD71" s="9"/>
    </row>
    <row r="72" spans="1:56" x14ac:dyDescent="0.25">
      <c r="A72" s="3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6">
        <f t="shared" si="10"/>
        <v>0</v>
      </c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7">
        <f t="shared" si="11"/>
        <v>0</v>
      </c>
      <c r="BC72" s="8">
        <f t="shared" si="12"/>
        <v>0</v>
      </c>
      <c r="BD72" s="9"/>
    </row>
    <row r="73" spans="1:56" x14ac:dyDescent="0.25">
      <c r="A73" s="3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6">
        <f t="shared" si="10"/>
        <v>0</v>
      </c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7">
        <f t="shared" si="11"/>
        <v>0</v>
      </c>
      <c r="BC73" s="8">
        <f t="shared" si="12"/>
        <v>0</v>
      </c>
      <c r="BD73" s="9"/>
    </row>
    <row r="74" spans="1:56" x14ac:dyDescent="0.25">
      <c r="A74" s="3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6">
        <f t="shared" si="10"/>
        <v>0</v>
      </c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7">
        <f t="shared" si="11"/>
        <v>0</v>
      </c>
      <c r="BC74" s="8">
        <f t="shared" si="12"/>
        <v>0</v>
      </c>
      <c r="BD74" s="9"/>
    </row>
    <row r="75" spans="1:56" x14ac:dyDescent="0.25">
      <c r="A75" s="3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6">
        <f t="shared" si="10"/>
        <v>0</v>
      </c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7">
        <f t="shared" si="11"/>
        <v>0</v>
      </c>
      <c r="BC75" s="8">
        <f t="shared" si="12"/>
        <v>0</v>
      </c>
      <c r="BD75" s="9"/>
    </row>
    <row r="76" spans="1:56" x14ac:dyDescent="0.25">
      <c r="A76" s="3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6">
        <f t="shared" si="10"/>
        <v>0</v>
      </c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7">
        <f t="shared" si="11"/>
        <v>0</v>
      </c>
      <c r="BC76" s="8">
        <f t="shared" si="12"/>
        <v>0</v>
      </c>
      <c r="BD76" s="9"/>
    </row>
    <row r="77" spans="1:56" x14ac:dyDescent="0.25">
      <c r="A77" s="3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6">
        <f t="shared" si="10"/>
        <v>0</v>
      </c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7">
        <f t="shared" si="11"/>
        <v>0</v>
      </c>
      <c r="BC77" s="8">
        <f t="shared" si="12"/>
        <v>0</v>
      </c>
      <c r="BD77" s="9"/>
    </row>
    <row r="78" spans="1:56" x14ac:dyDescent="0.25">
      <c r="A78" s="3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6">
        <f t="shared" si="10"/>
        <v>0</v>
      </c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7">
        <f t="shared" si="11"/>
        <v>0</v>
      </c>
      <c r="BC78" s="8">
        <f t="shared" si="12"/>
        <v>0</v>
      </c>
      <c r="BD78" s="9"/>
    </row>
    <row r="79" spans="1:56" x14ac:dyDescent="0.25">
      <c r="A79" s="3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6">
        <f t="shared" si="10"/>
        <v>0</v>
      </c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7">
        <f t="shared" si="11"/>
        <v>0</v>
      </c>
      <c r="BC79" s="8">
        <f t="shared" si="12"/>
        <v>0</v>
      </c>
      <c r="BD79" s="9"/>
    </row>
    <row r="80" spans="1:56" x14ac:dyDescent="0.25">
      <c r="A80" s="3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6">
        <f t="shared" si="10"/>
        <v>0</v>
      </c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7">
        <f t="shared" si="11"/>
        <v>0</v>
      </c>
      <c r="BC80" s="8">
        <f t="shared" si="12"/>
        <v>0</v>
      </c>
      <c r="BD80" s="9"/>
    </row>
    <row r="81" spans="1:56" x14ac:dyDescent="0.25">
      <c r="A81" s="3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6">
        <f t="shared" si="10"/>
        <v>0</v>
      </c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7">
        <f t="shared" si="11"/>
        <v>0</v>
      </c>
      <c r="BC81" s="8">
        <f t="shared" si="12"/>
        <v>0</v>
      </c>
      <c r="BD81" s="9"/>
    </row>
    <row r="82" spans="1:56" x14ac:dyDescent="0.25">
      <c r="A82" s="3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6">
        <f t="shared" si="10"/>
        <v>0</v>
      </c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7">
        <f t="shared" si="11"/>
        <v>0</v>
      </c>
      <c r="BC82" s="8">
        <f t="shared" si="12"/>
        <v>0</v>
      </c>
      <c r="BD82" s="9"/>
    </row>
    <row r="83" spans="1:56" x14ac:dyDescent="0.25">
      <c r="A83" s="3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6">
        <f t="shared" si="10"/>
        <v>0</v>
      </c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7">
        <f t="shared" si="11"/>
        <v>0</v>
      </c>
      <c r="BC83" s="8">
        <f t="shared" si="12"/>
        <v>0</v>
      </c>
      <c r="BD83" s="9"/>
    </row>
    <row r="84" spans="1:56" x14ac:dyDescent="0.25">
      <c r="A84" s="3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6">
        <f t="shared" si="10"/>
        <v>0</v>
      </c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7">
        <f t="shared" si="11"/>
        <v>0</v>
      </c>
      <c r="BC84" s="8">
        <f t="shared" si="12"/>
        <v>0</v>
      </c>
      <c r="BD84" s="9"/>
    </row>
    <row r="85" spans="1:56" x14ac:dyDescent="0.25">
      <c r="A85" s="3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6">
        <f t="shared" si="10"/>
        <v>0</v>
      </c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7">
        <f t="shared" si="11"/>
        <v>0</v>
      </c>
      <c r="BC85" s="8">
        <f t="shared" si="12"/>
        <v>0</v>
      </c>
      <c r="BD85" s="9"/>
    </row>
    <row r="86" spans="1:56" x14ac:dyDescent="0.25">
      <c r="A86" s="3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6">
        <f t="shared" si="10"/>
        <v>0</v>
      </c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7">
        <f t="shared" si="11"/>
        <v>0</v>
      </c>
      <c r="BC86" s="8">
        <f t="shared" si="12"/>
        <v>0</v>
      </c>
      <c r="BD86" s="9"/>
    </row>
    <row r="87" spans="1:56" x14ac:dyDescent="0.25">
      <c r="A87" s="3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6">
        <f t="shared" si="10"/>
        <v>0</v>
      </c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7">
        <f t="shared" si="11"/>
        <v>0</v>
      </c>
      <c r="BC87" s="8">
        <f t="shared" si="12"/>
        <v>0</v>
      </c>
      <c r="BD87" s="9"/>
    </row>
    <row r="88" spans="1:56" x14ac:dyDescent="0.25">
      <c r="A88" s="3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6">
        <f t="shared" si="10"/>
        <v>0</v>
      </c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7">
        <f t="shared" si="11"/>
        <v>0</v>
      </c>
      <c r="BC88" s="8">
        <f t="shared" si="12"/>
        <v>0</v>
      </c>
      <c r="BD88" s="9"/>
    </row>
    <row r="89" spans="1:56" x14ac:dyDescent="0.25">
      <c r="A89" s="3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6">
        <f t="shared" si="10"/>
        <v>0</v>
      </c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7">
        <f t="shared" si="11"/>
        <v>0</v>
      </c>
      <c r="BC89" s="8">
        <f t="shared" si="12"/>
        <v>0</v>
      </c>
      <c r="BD89" s="9"/>
    </row>
    <row r="90" spans="1:56" x14ac:dyDescent="0.25">
      <c r="A90" s="3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6">
        <f t="shared" si="10"/>
        <v>0</v>
      </c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7">
        <f t="shared" si="11"/>
        <v>0</v>
      </c>
      <c r="BC90" s="8">
        <f t="shared" si="12"/>
        <v>0</v>
      </c>
      <c r="BD90" s="9"/>
    </row>
    <row r="91" spans="1:56" x14ac:dyDescent="0.25">
      <c r="A91" s="3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6">
        <f t="shared" si="10"/>
        <v>0</v>
      </c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7">
        <f t="shared" si="11"/>
        <v>0</v>
      </c>
      <c r="BC91" s="8">
        <f t="shared" si="12"/>
        <v>0</v>
      </c>
      <c r="BD91" s="9"/>
    </row>
    <row r="92" spans="1:56" x14ac:dyDescent="0.25">
      <c r="A92" s="3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6">
        <f t="shared" si="10"/>
        <v>0</v>
      </c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7">
        <f>SUM(AC92:BA92)</f>
        <v>0</v>
      </c>
      <c r="BC92" s="8">
        <f>SUM(BB92,AB92)</f>
        <v>0</v>
      </c>
      <c r="BD92" s="9"/>
    </row>
    <row r="93" spans="1:56" x14ac:dyDescent="0.25">
      <c r="A93" s="3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6">
        <f t="shared" si="10"/>
        <v>0</v>
      </c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7">
        <f>SUM(AC93:BA93)</f>
        <v>0</v>
      </c>
      <c r="BC93" s="8">
        <f>SUM(BB93,AB93)</f>
        <v>0</v>
      </c>
      <c r="BD93" s="9"/>
    </row>
    <row r="94" spans="1:56" x14ac:dyDescent="0.25">
      <c r="A94" s="3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6">
        <f t="shared" si="10"/>
        <v>0</v>
      </c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7">
        <f>SUM(AC94:BA94)</f>
        <v>0</v>
      </c>
      <c r="BC94" s="8">
        <f>SUM(BB94,AB94)</f>
        <v>0</v>
      </c>
      <c r="BD94" s="9"/>
    </row>
  </sheetData>
  <sortState ref="A3:BD36">
    <sortCondition descending="1" ref="BC3:BC36"/>
    <sortCondition descending="1" ref="BB3:BB36"/>
    <sortCondition descending="1" ref="AC3:AC36"/>
    <sortCondition descending="1" ref="AD3:AD36"/>
    <sortCondition descending="1" ref="AE3:AE36"/>
    <sortCondition descending="1" ref="AF3:AF36"/>
    <sortCondition descending="1" ref="AG3:AG36"/>
    <sortCondition descending="1" ref="AH3:AH36"/>
    <sortCondition descending="1" ref="AI3:AI36"/>
    <sortCondition descending="1" ref="AJ3:AJ36"/>
    <sortCondition descending="1" ref="AK3:AK36"/>
    <sortCondition descending="1" ref="AL3:AL36"/>
    <sortCondition descending="1" ref="AM3:AM36"/>
    <sortCondition descending="1" ref="AN3:AN36"/>
  </sortState>
  <mergeCells count="8">
    <mergeCell ref="BD1:BD2"/>
    <mergeCell ref="A1:A2"/>
    <mergeCell ref="B1:B2"/>
    <mergeCell ref="AB1:AB2"/>
    <mergeCell ref="BB1:BB2"/>
    <mergeCell ref="BC1:BC2"/>
    <mergeCell ref="C1:AA1"/>
    <mergeCell ref="AC1:BA1"/>
  </mergeCells>
  <pageMargins left="0.7" right="0.7" top="0.78740157499999996" bottom="0.78740157499999996" header="0.3" footer="0.3"/>
  <pageSetup paperSize="9" scale="54" fitToHeight="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7"/>
  <sheetViews>
    <sheetView workbookViewId="0">
      <selection activeCell="D14" sqref="D14"/>
    </sheetView>
  </sheetViews>
  <sheetFormatPr defaultRowHeight="15" x14ac:dyDescent="0.25"/>
  <cols>
    <col min="2" max="2" width="20.85546875" bestFit="1" customWidth="1"/>
    <col min="5" max="5" width="11.85546875" bestFit="1" customWidth="1"/>
  </cols>
  <sheetData>
    <row r="1" spans="2:5" x14ac:dyDescent="0.25">
      <c r="B1" t="s">
        <v>49</v>
      </c>
    </row>
    <row r="2" spans="2:5" x14ac:dyDescent="0.25">
      <c r="B2" s="34"/>
      <c r="C2" s="36" t="s">
        <v>50</v>
      </c>
      <c r="D2" s="36" t="s">
        <v>51</v>
      </c>
      <c r="E2" s="36" t="s">
        <v>52</v>
      </c>
    </row>
    <row r="3" spans="2:5" x14ac:dyDescent="0.25">
      <c r="B3" s="49" t="s">
        <v>27</v>
      </c>
      <c r="C3" s="34">
        <f>44*8</f>
        <v>352</v>
      </c>
      <c r="D3" s="34"/>
      <c r="E3" s="35">
        <f>C3+D3</f>
        <v>352</v>
      </c>
    </row>
    <row r="4" spans="2:5" x14ac:dyDescent="0.25">
      <c r="B4" s="48" t="s">
        <v>15</v>
      </c>
      <c r="C4" s="34">
        <f>43*8</f>
        <v>344</v>
      </c>
      <c r="D4" s="34"/>
      <c r="E4" s="35">
        <f>C4+D4</f>
        <v>344</v>
      </c>
    </row>
    <row r="5" spans="2:5" x14ac:dyDescent="0.25">
      <c r="B5" s="48" t="s">
        <v>28</v>
      </c>
      <c r="C5" s="34">
        <f>42*8</f>
        <v>336</v>
      </c>
      <c r="D5" s="34"/>
      <c r="E5" s="35">
        <f>C5+D5</f>
        <v>336</v>
      </c>
    </row>
    <row r="6" spans="2:5" x14ac:dyDescent="0.25">
      <c r="B6" s="48" t="s">
        <v>18</v>
      </c>
      <c r="C6" s="34">
        <f>41*8</f>
        <v>328</v>
      </c>
      <c r="D6" s="34"/>
      <c r="E6" s="35">
        <f>C6+D6</f>
        <v>328</v>
      </c>
    </row>
    <row r="7" spans="2:5" x14ac:dyDescent="0.25">
      <c r="B7" s="48" t="s">
        <v>8</v>
      </c>
      <c r="C7" s="34">
        <f>40*8</f>
        <v>320</v>
      </c>
      <c r="D7" s="34"/>
      <c r="E7" s="35">
        <f>C7+D7</f>
        <v>320</v>
      </c>
    </row>
    <row r="8" spans="2:5" x14ac:dyDescent="0.25">
      <c r="B8" s="48" t="s">
        <v>43</v>
      </c>
    </row>
    <row r="9" spans="2:5" x14ac:dyDescent="0.25">
      <c r="B9" s="49" t="s">
        <v>20</v>
      </c>
    </row>
    <row r="10" spans="2:5" x14ac:dyDescent="0.25">
      <c r="B10" s="48" t="s">
        <v>24</v>
      </c>
    </row>
    <row r="11" spans="2:5" x14ac:dyDescent="0.25">
      <c r="B11" s="48" t="s">
        <v>30</v>
      </c>
    </row>
    <row r="12" spans="2:5" x14ac:dyDescent="0.25">
      <c r="B12" s="48" t="s">
        <v>29</v>
      </c>
    </row>
    <row r="13" spans="2:5" x14ac:dyDescent="0.25">
      <c r="B13" s="48" t="s">
        <v>17</v>
      </c>
    </row>
    <row r="14" spans="2:5" x14ac:dyDescent="0.25">
      <c r="B14" s="48" t="s">
        <v>21</v>
      </c>
    </row>
    <row r="17" spans="2:5" x14ac:dyDescent="0.25">
      <c r="B17" t="s">
        <v>53</v>
      </c>
      <c r="C17" s="36" t="s">
        <v>50</v>
      </c>
      <c r="D17" s="36" t="s">
        <v>51</v>
      </c>
      <c r="E17" s="36" t="s">
        <v>52</v>
      </c>
    </row>
    <row r="18" spans="2:5" x14ac:dyDescent="0.25">
      <c r="B18" s="13"/>
      <c r="C18" s="34"/>
      <c r="D18" s="34"/>
      <c r="E18" s="35">
        <f>C18+D18</f>
        <v>0</v>
      </c>
    </row>
    <row r="19" spans="2:5" x14ac:dyDescent="0.25">
      <c r="B19" s="13"/>
      <c r="C19" s="34"/>
      <c r="D19" s="34"/>
      <c r="E19" s="35">
        <f t="shared" ref="E19:E27" si="0">C19+D19</f>
        <v>0</v>
      </c>
    </row>
    <row r="20" spans="2:5" x14ac:dyDescent="0.25">
      <c r="B20" s="13"/>
      <c r="C20" s="34"/>
      <c r="D20" s="34"/>
      <c r="E20" s="35">
        <f t="shared" si="0"/>
        <v>0</v>
      </c>
    </row>
    <row r="21" spans="2:5" x14ac:dyDescent="0.25">
      <c r="B21" s="13"/>
      <c r="C21" s="34"/>
      <c r="D21" s="34"/>
      <c r="E21" s="35">
        <f t="shared" si="0"/>
        <v>0</v>
      </c>
    </row>
    <row r="22" spans="2:5" x14ac:dyDescent="0.25">
      <c r="B22" s="13"/>
      <c r="C22" s="34"/>
      <c r="D22" s="34"/>
      <c r="E22" s="35">
        <f t="shared" si="0"/>
        <v>0</v>
      </c>
    </row>
    <row r="23" spans="2:5" x14ac:dyDescent="0.25">
      <c r="B23" s="13"/>
      <c r="C23" s="34"/>
      <c r="D23" s="34"/>
      <c r="E23" s="35">
        <f t="shared" si="0"/>
        <v>0</v>
      </c>
    </row>
    <row r="24" spans="2:5" x14ac:dyDescent="0.25">
      <c r="B24" s="13"/>
      <c r="C24" s="34"/>
      <c r="D24" s="34"/>
      <c r="E24" s="35">
        <f t="shared" si="0"/>
        <v>0</v>
      </c>
    </row>
    <row r="25" spans="2:5" x14ac:dyDescent="0.25">
      <c r="B25" s="13"/>
      <c r="C25" s="34"/>
      <c r="D25" s="34"/>
      <c r="E25" s="35">
        <f t="shared" si="0"/>
        <v>0</v>
      </c>
    </row>
    <row r="26" spans="2:5" x14ac:dyDescent="0.25">
      <c r="B26" s="13"/>
      <c r="C26" s="34"/>
      <c r="D26" s="34"/>
      <c r="E26" s="35">
        <f t="shared" si="0"/>
        <v>0</v>
      </c>
    </row>
    <row r="27" spans="2:5" x14ac:dyDescent="0.25">
      <c r="B27" s="13"/>
      <c r="C27" s="34"/>
      <c r="D27" s="34"/>
      <c r="E27" s="35">
        <f t="shared" si="0"/>
        <v>0</v>
      </c>
    </row>
  </sheetData>
  <sortState ref="B2:E6">
    <sortCondition descending="1" ref="E2:E6"/>
  </sortState>
  <pageMargins left="0.7" right="0.7" top="0.78740157499999996" bottom="0.78740157499999996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A21" sqref="A21"/>
    </sheetView>
  </sheetViews>
  <sheetFormatPr defaultRowHeight="15" x14ac:dyDescent="0.25"/>
  <cols>
    <col min="1" max="1" width="9.5703125" customWidth="1"/>
    <col min="2" max="2" width="40.5703125" bestFit="1" customWidth="1"/>
    <col min="3" max="3" width="11.28515625" customWidth="1"/>
    <col min="4" max="6" width="12.85546875" customWidth="1"/>
    <col min="7" max="7" width="2.140625" customWidth="1"/>
    <col min="8" max="8" width="38.140625" bestFit="1" customWidth="1"/>
    <col min="9" max="10" width="11.85546875" bestFit="1" customWidth="1"/>
    <col min="11" max="11" width="14" bestFit="1" customWidth="1"/>
  </cols>
  <sheetData>
    <row r="1" spans="1:11" s="26" customFormat="1" ht="36" x14ac:dyDescent="0.45">
      <c r="A1" s="78" t="s">
        <v>54</v>
      </c>
      <c r="B1" s="78" t="s">
        <v>1</v>
      </c>
      <c r="C1" s="78" t="s">
        <v>2</v>
      </c>
      <c r="D1" s="79" t="s">
        <v>4</v>
      </c>
      <c r="E1" s="78" t="s">
        <v>55</v>
      </c>
      <c r="F1" s="64"/>
      <c r="H1" s="30" t="s">
        <v>1</v>
      </c>
      <c r="I1" s="43" t="s">
        <v>56</v>
      </c>
      <c r="J1" s="26" t="s">
        <v>57</v>
      </c>
      <c r="K1" s="26" t="s">
        <v>58</v>
      </c>
    </row>
    <row r="2" spans="1:11" ht="36" x14ac:dyDescent="0.55000000000000004">
      <c r="A2" s="80">
        <v>2</v>
      </c>
      <c r="B2" s="81" t="s">
        <v>8</v>
      </c>
      <c r="C2" s="82">
        <v>16</v>
      </c>
      <c r="D2" s="83">
        <v>18</v>
      </c>
      <c r="E2" s="83">
        <v>34</v>
      </c>
      <c r="F2" s="65" t="s">
        <v>9</v>
      </c>
      <c r="H2" s="54" t="s">
        <v>8</v>
      </c>
      <c r="I2" s="44">
        <v>16</v>
      </c>
      <c r="J2" s="62">
        <v>18</v>
      </c>
      <c r="K2" s="62">
        <v>34</v>
      </c>
    </row>
    <row r="3" spans="1:11" ht="36" x14ac:dyDescent="0.55000000000000004">
      <c r="A3" s="80">
        <v>1</v>
      </c>
      <c r="B3" s="81" t="s">
        <v>12</v>
      </c>
      <c r="C3" s="82">
        <v>17</v>
      </c>
      <c r="D3" s="83">
        <v>17</v>
      </c>
      <c r="E3" s="83">
        <v>34</v>
      </c>
      <c r="F3" s="65" t="s">
        <v>11</v>
      </c>
      <c r="H3" s="42" t="s">
        <v>10</v>
      </c>
      <c r="I3" s="44">
        <v>16</v>
      </c>
      <c r="J3" s="62">
        <v>18</v>
      </c>
      <c r="K3" s="62">
        <v>34</v>
      </c>
    </row>
    <row r="4" spans="1:11" ht="36" x14ac:dyDescent="0.55000000000000004">
      <c r="A4" s="80">
        <v>3</v>
      </c>
      <c r="B4" s="81" t="s">
        <v>13</v>
      </c>
      <c r="C4" s="82">
        <v>15</v>
      </c>
      <c r="D4" s="83">
        <v>17</v>
      </c>
      <c r="E4" s="83">
        <v>32</v>
      </c>
      <c r="F4" s="65"/>
      <c r="H4" s="54" t="s">
        <v>12</v>
      </c>
      <c r="I4" s="44">
        <v>17</v>
      </c>
      <c r="J4" s="62">
        <v>17</v>
      </c>
      <c r="K4" s="62">
        <v>34</v>
      </c>
    </row>
    <row r="5" spans="1:11" ht="36" x14ac:dyDescent="0.55000000000000004">
      <c r="A5" s="80">
        <v>4</v>
      </c>
      <c r="B5" s="81" t="s">
        <v>15</v>
      </c>
      <c r="C5" s="82">
        <v>15</v>
      </c>
      <c r="D5" s="83">
        <v>16</v>
      </c>
      <c r="E5" s="83">
        <v>31</v>
      </c>
      <c r="F5" s="65"/>
      <c r="H5" s="54" t="s">
        <v>13</v>
      </c>
      <c r="I5" s="44">
        <v>15</v>
      </c>
      <c r="J5" s="62">
        <v>17</v>
      </c>
      <c r="K5" s="62">
        <v>32</v>
      </c>
    </row>
    <row r="6" spans="1:11" ht="36" x14ac:dyDescent="0.55000000000000004">
      <c r="A6" s="80">
        <v>5</v>
      </c>
      <c r="B6" s="84" t="s">
        <v>16</v>
      </c>
      <c r="C6" s="82">
        <v>15</v>
      </c>
      <c r="D6" s="83">
        <v>16</v>
      </c>
      <c r="E6" s="83">
        <v>31</v>
      </c>
      <c r="F6" s="65"/>
      <c r="H6" s="42" t="s">
        <v>14</v>
      </c>
      <c r="I6" s="44">
        <v>17</v>
      </c>
      <c r="J6" s="62">
        <v>15</v>
      </c>
      <c r="K6" s="62">
        <v>32</v>
      </c>
    </row>
    <row r="7" spans="1:11" ht="36" x14ac:dyDescent="0.55000000000000004">
      <c r="A7" s="80">
        <v>6</v>
      </c>
      <c r="B7" s="81" t="s">
        <v>17</v>
      </c>
      <c r="C7" s="82">
        <v>16</v>
      </c>
      <c r="D7" s="83">
        <v>15</v>
      </c>
      <c r="E7" s="83">
        <v>31</v>
      </c>
      <c r="F7" s="65"/>
      <c r="H7" s="54" t="s">
        <v>15</v>
      </c>
      <c r="I7" s="44">
        <v>15</v>
      </c>
      <c r="J7" s="62">
        <v>16</v>
      </c>
      <c r="K7" s="62">
        <v>31</v>
      </c>
    </row>
    <row r="8" spans="1:11" ht="36" x14ac:dyDescent="0.55000000000000004">
      <c r="A8" s="80">
        <v>7</v>
      </c>
      <c r="B8" s="81" t="s">
        <v>18</v>
      </c>
      <c r="C8" s="82">
        <v>12</v>
      </c>
      <c r="D8" s="83">
        <v>16</v>
      </c>
      <c r="E8" s="83">
        <v>28</v>
      </c>
      <c r="F8" s="65"/>
      <c r="H8" s="55" t="s">
        <v>16</v>
      </c>
      <c r="I8" s="44">
        <v>15</v>
      </c>
      <c r="J8" s="62">
        <v>16</v>
      </c>
      <c r="K8" s="62">
        <v>31</v>
      </c>
    </row>
    <row r="9" spans="1:11" ht="36" x14ac:dyDescent="0.55000000000000004">
      <c r="A9" s="80">
        <v>8</v>
      </c>
      <c r="B9" s="81" t="s">
        <v>19</v>
      </c>
      <c r="C9" s="82">
        <v>17</v>
      </c>
      <c r="D9" s="83">
        <v>11</v>
      </c>
      <c r="E9" s="83">
        <v>28</v>
      </c>
      <c r="F9" s="65"/>
      <c r="H9" s="54" t="s">
        <v>17</v>
      </c>
      <c r="I9" s="44">
        <v>16</v>
      </c>
      <c r="J9" s="62">
        <v>15</v>
      </c>
      <c r="K9" s="62">
        <v>31</v>
      </c>
    </row>
    <row r="10" spans="1:11" ht="36" x14ac:dyDescent="0.55000000000000004">
      <c r="A10" s="80">
        <v>9</v>
      </c>
      <c r="B10" s="84" t="s">
        <v>20</v>
      </c>
      <c r="C10" s="82">
        <v>11</v>
      </c>
      <c r="D10" s="83">
        <v>16</v>
      </c>
      <c r="E10" s="83">
        <v>27</v>
      </c>
      <c r="F10" s="66"/>
      <c r="H10" s="54" t="s">
        <v>18</v>
      </c>
      <c r="I10" s="44">
        <v>12</v>
      </c>
      <c r="J10" s="62">
        <v>16</v>
      </c>
      <c r="K10" s="62">
        <v>28</v>
      </c>
    </row>
    <row r="11" spans="1:11" ht="36" x14ac:dyDescent="0.55000000000000004">
      <c r="A11" s="80">
        <v>10</v>
      </c>
      <c r="B11" s="81" t="s">
        <v>21</v>
      </c>
      <c r="C11" s="82">
        <v>11</v>
      </c>
      <c r="D11" s="83">
        <v>15</v>
      </c>
      <c r="E11" s="83">
        <v>26</v>
      </c>
      <c r="F11" s="66"/>
      <c r="H11" s="54" t="s">
        <v>19</v>
      </c>
      <c r="I11" s="44">
        <v>17</v>
      </c>
      <c r="J11" s="62">
        <v>11</v>
      </c>
      <c r="K11" s="62">
        <v>28</v>
      </c>
    </row>
    <row r="12" spans="1:11" ht="36" x14ac:dyDescent="0.55000000000000004">
      <c r="A12" s="80">
        <v>11</v>
      </c>
      <c r="B12" s="81" t="s">
        <v>24</v>
      </c>
      <c r="C12" s="85">
        <v>10</v>
      </c>
      <c r="D12" s="86">
        <v>14</v>
      </c>
      <c r="E12" s="86">
        <v>24</v>
      </c>
      <c r="H12" s="55" t="s">
        <v>20</v>
      </c>
      <c r="I12" s="44">
        <v>11</v>
      </c>
      <c r="J12" s="62">
        <v>16</v>
      </c>
      <c r="K12" s="62">
        <v>27</v>
      </c>
    </row>
    <row r="13" spans="1:11" ht="36" x14ac:dyDescent="0.55000000000000004">
      <c r="A13" s="80">
        <v>12</v>
      </c>
      <c r="B13" s="84" t="s">
        <v>27</v>
      </c>
      <c r="C13" s="86">
        <v>12</v>
      </c>
      <c r="D13" s="86">
        <v>10</v>
      </c>
      <c r="E13" s="86">
        <v>22</v>
      </c>
      <c r="F13" s="67"/>
      <c r="H13" s="54" t="s">
        <v>21</v>
      </c>
      <c r="I13" s="44">
        <v>11</v>
      </c>
      <c r="J13" s="62">
        <v>15</v>
      </c>
      <c r="K13" s="62">
        <v>26</v>
      </c>
    </row>
    <row r="14" spans="1:11" ht="36" x14ac:dyDescent="0.55000000000000004">
      <c r="A14" s="80">
        <v>13</v>
      </c>
      <c r="B14" s="87" t="s">
        <v>28</v>
      </c>
      <c r="C14" s="83">
        <v>13</v>
      </c>
      <c r="D14" s="83">
        <v>9</v>
      </c>
      <c r="E14" s="83">
        <v>22</v>
      </c>
      <c r="F14" s="66"/>
      <c r="H14" s="42" t="s">
        <v>22</v>
      </c>
      <c r="I14" s="44">
        <v>13</v>
      </c>
      <c r="J14" s="62">
        <v>13</v>
      </c>
      <c r="K14" s="62">
        <v>26</v>
      </c>
    </row>
    <row r="15" spans="1:11" s="29" customFormat="1" ht="36" x14ac:dyDescent="0.55000000000000004">
      <c r="A15" s="80">
        <v>14</v>
      </c>
      <c r="B15" s="81" t="s">
        <v>29</v>
      </c>
      <c r="C15" s="83">
        <v>5</v>
      </c>
      <c r="D15" s="83">
        <v>10</v>
      </c>
      <c r="E15" s="83">
        <v>15</v>
      </c>
      <c r="F15" s="66"/>
      <c r="H15" s="42" t="s">
        <v>23</v>
      </c>
      <c r="I15" s="45">
        <v>10</v>
      </c>
      <c r="J15" s="63">
        <v>14</v>
      </c>
      <c r="K15" s="63">
        <v>24</v>
      </c>
    </row>
    <row r="16" spans="1:11" s="29" customFormat="1" ht="36" x14ac:dyDescent="0.55000000000000004">
      <c r="A16" s="80">
        <v>15</v>
      </c>
      <c r="B16" s="81" t="s">
        <v>30</v>
      </c>
      <c r="C16" s="83">
        <v>4</v>
      </c>
      <c r="D16" s="83">
        <v>5</v>
      </c>
      <c r="E16" s="83">
        <v>9</v>
      </c>
      <c r="F16" s="66"/>
      <c r="H16" s="54" t="s">
        <v>24</v>
      </c>
      <c r="I16" s="45">
        <v>10</v>
      </c>
      <c r="J16" s="63">
        <v>14</v>
      </c>
      <c r="K16" s="63">
        <v>24</v>
      </c>
    </row>
    <row r="17" spans="1:11" s="29" customFormat="1" ht="31.5" x14ac:dyDescent="0.45">
      <c r="A17" s="40"/>
      <c r="B17" s="92"/>
      <c r="C17" s="93"/>
      <c r="D17" s="66"/>
      <c r="E17" s="66"/>
      <c r="F17" s="66"/>
      <c r="H17" s="60" t="s">
        <v>25</v>
      </c>
      <c r="I17" s="45">
        <v>12</v>
      </c>
      <c r="J17" s="63">
        <v>12</v>
      </c>
      <c r="K17" s="63">
        <v>24</v>
      </c>
    </row>
    <row r="18" spans="1:11" s="29" customFormat="1" ht="31.5" customHeight="1" x14ac:dyDescent="0.55000000000000004">
      <c r="A18" s="40"/>
      <c r="B18" s="88" t="s">
        <v>59</v>
      </c>
      <c r="C18" s="89"/>
      <c r="D18" s="89"/>
      <c r="E18" s="89"/>
      <c r="F18" s="68"/>
      <c r="H18" s="42" t="s">
        <v>26</v>
      </c>
      <c r="I18" s="45">
        <v>14</v>
      </c>
      <c r="J18" s="63">
        <v>10</v>
      </c>
      <c r="K18" s="63">
        <v>24</v>
      </c>
    </row>
    <row r="19" spans="1:11" s="29" customFormat="1" ht="36.75" customHeight="1" x14ac:dyDescent="0.55000000000000004">
      <c r="A19" s="40"/>
      <c r="B19" s="90" t="s">
        <v>10</v>
      </c>
      <c r="C19" s="89">
        <v>16</v>
      </c>
      <c r="D19" s="89">
        <v>18</v>
      </c>
      <c r="E19" s="89">
        <v>34</v>
      </c>
      <c r="F19" s="68"/>
      <c r="H19" s="55" t="s">
        <v>27</v>
      </c>
      <c r="I19" s="29">
        <v>12</v>
      </c>
      <c r="J19" s="63">
        <v>10</v>
      </c>
      <c r="K19" s="63">
        <v>22</v>
      </c>
    </row>
    <row r="20" spans="1:11" ht="37.5" customHeight="1" x14ac:dyDescent="0.55000000000000004">
      <c r="A20" s="40"/>
      <c r="B20" s="90" t="s">
        <v>14</v>
      </c>
      <c r="C20" s="89">
        <v>17</v>
      </c>
      <c r="D20" s="89">
        <v>15</v>
      </c>
      <c r="E20" s="89">
        <v>32</v>
      </c>
      <c r="F20" s="68"/>
      <c r="H20" s="61" t="s">
        <v>28</v>
      </c>
      <c r="I20">
        <v>13</v>
      </c>
      <c r="J20" s="62">
        <v>9</v>
      </c>
      <c r="K20" s="62">
        <v>22</v>
      </c>
    </row>
    <row r="21" spans="1:11" ht="38.25" customHeight="1" x14ac:dyDescent="0.55000000000000004">
      <c r="A21" s="40"/>
      <c r="B21" s="90" t="s">
        <v>22</v>
      </c>
      <c r="C21" s="89">
        <v>13</v>
      </c>
      <c r="D21" s="89">
        <v>13</v>
      </c>
      <c r="E21" s="89">
        <v>26</v>
      </c>
      <c r="F21" s="68"/>
      <c r="H21" s="54" t="s">
        <v>29</v>
      </c>
      <c r="I21">
        <v>5</v>
      </c>
      <c r="J21" s="62">
        <v>10</v>
      </c>
      <c r="K21" s="62">
        <v>15</v>
      </c>
    </row>
    <row r="22" spans="1:11" ht="39.75" customHeight="1" x14ac:dyDescent="0.55000000000000004">
      <c r="A22" s="40"/>
      <c r="B22" s="90" t="s">
        <v>23</v>
      </c>
      <c r="C22" s="91">
        <v>10</v>
      </c>
      <c r="D22" s="91">
        <v>14</v>
      </c>
      <c r="E22" s="91">
        <v>24</v>
      </c>
      <c r="F22" s="68"/>
      <c r="H22" s="54" t="s">
        <v>30</v>
      </c>
      <c r="I22">
        <v>4</v>
      </c>
      <c r="J22" s="62">
        <v>5</v>
      </c>
      <c r="K22" s="62">
        <v>9</v>
      </c>
    </row>
    <row r="23" spans="1:11" ht="38.25" customHeight="1" x14ac:dyDescent="0.55000000000000004">
      <c r="A23" s="40"/>
      <c r="B23" s="90" t="s">
        <v>25</v>
      </c>
      <c r="C23" s="91">
        <v>12</v>
      </c>
      <c r="D23" s="91">
        <v>12</v>
      </c>
      <c r="E23" s="91">
        <v>24</v>
      </c>
      <c r="F23" s="68"/>
      <c r="H23" s="42" t="s">
        <v>31</v>
      </c>
      <c r="I23">
        <v>4</v>
      </c>
      <c r="J23" s="62">
        <v>3</v>
      </c>
      <c r="K23" s="62">
        <v>7</v>
      </c>
    </row>
    <row r="24" spans="1:11" ht="36" x14ac:dyDescent="0.55000000000000004">
      <c r="B24" s="90" t="s">
        <v>26</v>
      </c>
      <c r="C24" s="91">
        <v>14</v>
      </c>
      <c r="D24" s="91">
        <v>10</v>
      </c>
      <c r="E24" s="91">
        <v>24</v>
      </c>
    </row>
    <row r="25" spans="1:11" ht="36" x14ac:dyDescent="0.55000000000000004">
      <c r="B25" s="90" t="s">
        <v>31</v>
      </c>
      <c r="C25" s="89">
        <v>4</v>
      </c>
      <c r="D25" s="89">
        <v>3</v>
      </c>
      <c r="E25" s="89">
        <v>7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topLeftCell="A22" workbookViewId="0">
      <selection activeCell="A2" sqref="A2"/>
    </sheetView>
  </sheetViews>
  <sheetFormatPr defaultRowHeight="15" x14ac:dyDescent="0.25"/>
  <cols>
    <col min="1" max="1" width="8.140625" style="27" customWidth="1"/>
    <col min="2" max="2" width="46.7109375" bestFit="1" customWidth="1"/>
    <col min="3" max="3" width="10.42578125" customWidth="1"/>
    <col min="4" max="4" width="9.42578125" customWidth="1"/>
    <col min="5" max="5" width="9.85546875" customWidth="1"/>
    <col min="7" max="7" width="32" bestFit="1" customWidth="1"/>
    <col min="8" max="8" width="12" bestFit="1" customWidth="1"/>
    <col min="9" max="9" width="14" style="56" customWidth="1"/>
    <col min="10" max="11" width="12.28515625" customWidth="1"/>
  </cols>
  <sheetData>
    <row r="1" spans="1:10" ht="26.25" x14ac:dyDescent="0.4">
      <c r="A1" s="31" t="s">
        <v>54</v>
      </c>
      <c r="B1" s="32" t="s">
        <v>1</v>
      </c>
      <c r="C1" s="32" t="s">
        <v>2</v>
      </c>
      <c r="D1" s="32" t="s">
        <v>4</v>
      </c>
      <c r="E1" s="33" t="s">
        <v>55</v>
      </c>
      <c r="G1" s="32" t="s">
        <v>1</v>
      </c>
      <c r="H1" s="32" t="s">
        <v>2</v>
      </c>
      <c r="I1" s="32" t="s">
        <v>4</v>
      </c>
      <c r="J1" s="33" t="s">
        <v>55</v>
      </c>
    </row>
    <row r="2" spans="1:10" ht="33.75" x14ac:dyDescent="0.5">
      <c r="A2" s="69">
        <v>1</v>
      </c>
      <c r="B2" s="70" t="s">
        <v>17</v>
      </c>
      <c r="C2" s="71">
        <v>24</v>
      </c>
      <c r="D2" s="71">
        <v>25</v>
      </c>
      <c r="E2" s="71">
        <v>49</v>
      </c>
      <c r="G2" s="54" t="s">
        <v>17</v>
      </c>
      <c r="H2" s="57">
        <v>24</v>
      </c>
      <c r="I2" s="57">
        <v>25</v>
      </c>
      <c r="J2" s="57">
        <v>49</v>
      </c>
    </row>
    <row r="3" spans="1:10" ht="33.75" x14ac:dyDescent="0.5">
      <c r="A3" s="69">
        <v>2</v>
      </c>
      <c r="B3" s="72" t="s">
        <v>35</v>
      </c>
      <c r="C3" s="71">
        <v>21</v>
      </c>
      <c r="D3" s="71">
        <v>25</v>
      </c>
      <c r="E3" s="71">
        <v>46</v>
      </c>
      <c r="G3" s="42" t="s">
        <v>33</v>
      </c>
      <c r="H3" s="57">
        <v>23</v>
      </c>
      <c r="I3" s="57">
        <v>24</v>
      </c>
      <c r="J3" s="57">
        <v>47</v>
      </c>
    </row>
    <row r="4" spans="1:10" ht="33.75" x14ac:dyDescent="0.5">
      <c r="A4" s="69">
        <v>3</v>
      </c>
      <c r="B4" s="72" t="s">
        <v>27</v>
      </c>
      <c r="C4" s="71">
        <v>21</v>
      </c>
      <c r="D4" s="71">
        <v>23</v>
      </c>
      <c r="E4" s="71">
        <v>44</v>
      </c>
      <c r="G4" s="42" t="s">
        <v>34</v>
      </c>
      <c r="H4" s="57">
        <v>23</v>
      </c>
      <c r="I4" s="57">
        <v>24</v>
      </c>
      <c r="J4" s="57">
        <v>47</v>
      </c>
    </row>
    <row r="5" spans="1:10" ht="33.75" x14ac:dyDescent="0.5">
      <c r="A5" s="69">
        <v>4</v>
      </c>
      <c r="B5" s="70" t="s">
        <v>21</v>
      </c>
      <c r="C5" s="71">
        <v>21</v>
      </c>
      <c r="D5" s="71">
        <v>23</v>
      </c>
      <c r="E5" s="71">
        <v>44</v>
      </c>
      <c r="G5" s="55" t="s">
        <v>35</v>
      </c>
      <c r="H5" s="57">
        <v>21</v>
      </c>
      <c r="I5" s="57">
        <v>25</v>
      </c>
      <c r="J5" s="57">
        <v>46</v>
      </c>
    </row>
    <row r="6" spans="1:10" ht="33.75" x14ac:dyDescent="0.5">
      <c r="A6" s="69">
        <v>5</v>
      </c>
      <c r="B6" s="70" t="s">
        <v>15</v>
      </c>
      <c r="C6" s="71">
        <v>22</v>
      </c>
      <c r="D6" s="71">
        <v>21</v>
      </c>
      <c r="E6" s="71">
        <v>43</v>
      </c>
      <c r="G6" s="42" t="s">
        <v>36</v>
      </c>
      <c r="H6" s="57">
        <v>22</v>
      </c>
      <c r="I6" s="57">
        <v>23</v>
      </c>
      <c r="J6" s="57">
        <v>45</v>
      </c>
    </row>
    <row r="7" spans="1:10" ht="33.75" x14ac:dyDescent="0.5">
      <c r="A7" s="69">
        <v>6</v>
      </c>
      <c r="B7" s="70" t="s">
        <v>28</v>
      </c>
      <c r="C7" s="71">
        <v>21</v>
      </c>
      <c r="D7" s="71">
        <v>21</v>
      </c>
      <c r="E7" s="71">
        <v>42</v>
      </c>
      <c r="G7" s="42" t="s">
        <v>14</v>
      </c>
      <c r="H7" s="57">
        <v>24</v>
      </c>
      <c r="I7" s="57">
        <v>21</v>
      </c>
      <c r="J7" s="57">
        <v>45</v>
      </c>
    </row>
    <row r="8" spans="1:10" ht="33.75" x14ac:dyDescent="0.5">
      <c r="A8" s="69">
        <v>7</v>
      </c>
      <c r="B8" s="70" t="s">
        <v>40</v>
      </c>
      <c r="C8" s="71">
        <v>21</v>
      </c>
      <c r="D8" s="71">
        <v>20</v>
      </c>
      <c r="E8" s="71">
        <v>41</v>
      </c>
      <c r="G8" s="55" t="s">
        <v>27</v>
      </c>
      <c r="H8" s="57">
        <v>21</v>
      </c>
      <c r="I8" s="57">
        <v>23</v>
      </c>
      <c r="J8" s="57">
        <v>44</v>
      </c>
    </row>
    <row r="9" spans="1:10" ht="33.75" x14ac:dyDescent="0.5">
      <c r="A9" s="69">
        <v>8</v>
      </c>
      <c r="B9" s="70" t="s">
        <v>18</v>
      </c>
      <c r="C9" s="71">
        <v>23</v>
      </c>
      <c r="D9" s="71">
        <v>18</v>
      </c>
      <c r="E9" s="71">
        <v>41</v>
      </c>
      <c r="G9" s="54" t="s">
        <v>21</v>
      </c>
      <c r="H9" s="57">
        <v>21</v>
      </c>
      <c r="I9" s="57">
        <v>23</v>
      </c>
      <c r="J9" s="57">
        <v>44</v>
      </c>
    </row>
    <row r="10" spans="1:10" ht="33.75" x14ac:dyDescent="0.5">
      <c r="A10" s="69">
        <v>9</v>
      </c>
      <c r="B10" s="70" t="s">
        <v>41</v>
      </c>
      <c r="C10" s="71">
        <v>21</v>
      </c>
      <c r="D10" s="71">
        <v>19</v>
      </c>
      <c r="E10" s="71">
        <v>40</v>
      </c>
      <c r="G10" s="42" t="s">
        <v>10</v>
      </c>
      <c r="H10" s="57">
        <v>22</v>
      </c>
      <c r="I10" s="57">
        <v>22</v>
      </c>
      <c r="J10" s="57">
        <v>44</v>
      </c>
    </row>
    <row r="11" spans="1:10" ht="33.75" x14ac:dyDescent="0.5">
      <c r="A11" s="69">
        <v>10</v>
      </c>
      <c r="B11" s="70" t="s">
        <v>8</v>
      </c>
      <c r="C11" s="71">
        <v>22</v>
      </c>
      <c r="D11" s="71">
        <v>18</v>
      </c>
      <c r="E11" s="71">
        <v>40</v>
      </c>
      <c r="G11" s="42" t="s">
        <v>37</v>
      </c>
      <c r="H11" s="57">
        <v>19</v>
      </c>
      <c r="I11" s="57">
        <v>24</v>
      </c>
      <c r="J11" s="57">
        <v>43</v>
      </c>
    </row>
    <row r="12" spans="1:10" ht="33.75" x14ac:dyDescent="0.5">
      <c r="A12" s="69">
        <v>11</v>
      </c>
      <c r="B12" s="70" t="s">
        <v>43</v>
      </c>
      <c r="C12" s="71">
        <v>22</v>
      </c>
      <c r="D12" s="71">
        <v>17</v>
      </c>
      <c r="E12" s="71">
        <v>39</v>
      </c>
      <c r="G12" s="42" t="s">
        <v>26</v>
      </c>
      <c r="H12" s="57">
        <v>21</v>
      </c>
      <c r="I12" s="57">
        <v>22</v>
      </c>
      <c r="J12" s="57">
        <v>43</v>
      </c>
    </row>
    <row r="13" spans="1:10" ht="33.75" x14ac:dyDescent="0.35">
      <c r="A13" s="104"/>
      <c r="B13" s="104"/>
      <c r="C13" s="104"/>
      <c r="D13" s="104"/>
      <c r="E13" s="104"/>
      <c r="G13" s="54" t="s">
        <v>15</v>
      </c>
      <c r="H13" s="57">
        <v>22</v>
      </c>
      <c r="I13" s="57">
        <v>21</v>
      </c>
      <c r="J13" s="57">
        <v>43</v>
      </c>
    </row>
    <row r="14" spans="1:10" ht="33.75" x14ac:dyDescent="0.5">
      <c r="A14" s="69">
        <v>12</v>
      </c>
      <c r="B14" s="72" t="s">
        <v>20</v>
      </c>
      <c r="C14" s="71">
        <v>22</v>
      </c>
      <c r="D14" s="71">
        <v>15</v>
      </c>
      <c r="E14" s="71">
        <v>37</v>
      </c>
      <c r="G14" s="42" t="s">
        <v>38</v>
      </c>
      <c r="H14" s="57">
        <v>21</v>
      </c>
      <c r="I14" s="57">
        <v>21</v>
      </c>
      <c r="J14" s="57">
        <v>42</v>
      </c>
    </row>
    <row r="15" spans="1:10" ht="33.75" x14ac:dyDescent="0.5">
      <c r="A15" s="69">
        <v>13</v>
      </c>
      <c r="B15" s="70" t="s">
        <v>24</v>
      </c>
      <c r="C15" s="71">
        <v>19</v>
      </c>
      <c r="D15" s="71">
        <v>16</v>
      </c>
      <c r="E15" s="71">
        <v>35</v>
      </c>
      <c r="G15" s="54" t="s">
        <v>28</v>
      </c>
      <c r="H15" s="57">
        <v>21</v>
      </c>
      <c r="I15" s="57">
        <v>21</v>
      </c>
      <c r="J15" s="57">
        <v>42</v>
      </c>
    </row>
    <row r="16" spans="1:10" ht="33.75" x14ac:dyDescent="0.5">
      <c r="A16" s="69">
        <v>14</v>
      </c>
      <c r="B16" s="70" t="s">
        <v>30</v>
      </c>
      <c r="C16" s="71">
        <v>14</v>
      </c>
      <c r="D16" s="71">
        <v>16</v>
      </c>
      <c r="E16" s="71">
        <v>30</v>
      </c>
      <c r="G16" s="42" t="s">
        <v>39</v>
      </c>
      <c r="H16" s="57">
        <v>20</v>
      </c>
      <c r="I16" s="57">
        <v>21</v>
      </c>
      <c r="J16" s="57">
        <v>41</v>
      </c>
    </row>
    <row r="17" spans="1:10" ht="33.75" x14ac:dyDescent="0.5">
      <c r="A17" s="69">
        <v>15</v>
      </c>
      <c r="B17" s="70" t="s">
        <v>29</v>
      </c>
      <c r="C17" s="71">
        <v>15</v>
      </c>
      <c r="D17" s="71">
        <v>15</v>
      </c>
      <c r="E17" s="71">
        <v>30</v>
      </c>
      <c r="G17" s="54" t="s">
        <v>40</v>
      </c>
      <c r="H17" s="57">
        <v>21</v>
      </c>
      <c r="I17" s="57">
        <v>20</v>
      </c>
      <c r="J17" s="57">
        <v>41</v>
      </c>
    </row>
    <row r="18" spans="1:10" ht="33.75" x14ac:dyDescent="0.5">
      <c r="A18" s="69">
        <v>16</v>
      </c>
      <c r="B18" s="70" t="s">
        <v>47</v>
      </c>
      <c r="C18" s="71">
        <v>10</v>
      </c>
      <c r="D18" s="71">
        <v>9</v>
      </c>
      <c r="E18" s="71">
        <v>19</v>
      </c>
      <c r="G18" s="54" t="s">
        <v>18</v>
      </c>
      <c r="H18" s="57">
        <v>23</v>
      </c>
      <c r="I18" s="57">
        <v>18</v>
      </c>
      <c r="J18" s="57">
        <v>41</v>
      </c>
    </row>
    <row r="19" spans="1:10" ht="33.75" x14ac:dyDescent="0.5">
      <c r="A19" s="69"/>
      <c r="B19" s="73"/>
      <c r="C19" s="73"/>
      <c r="D19" s="73"/>
      <c r="E19" s="74"/>
      <c r="G19" s="54" t="s">
        <v>41</v>
      </c>
      <c r="H19" s="57">
        <v>21</v>
      </c>
      <c r="I19" s="57">
        <v>19</v>
      </c>
      <c r="J19" s="57">
        <v>40</v>
      </c>
    </row>
    <row r="20" spans="1:10" ht="33.75" x14ac:dyDescent="0.35">
      <c r="A20" s="74"/>
      <c r="B20" s="75" t="s">
        <v>60</v>
      </c>
      <c r="C20" s="76"/>
      <c r="D20" s="76"/>
      <c r="E20" s="74"/>
      <c r="G20" s="54" t="s">
        <v>8</v>
      </c>
      <c r="H20" s="57">
        <v>22</v>
      </c>
      <c r="I20" s="57">
        <v>18</v>
      </c>
      <c r="J20" s="57">
        <v>40</v>
      </c>
    </row>
    <row r="21" spans="1:10" ht="33.75" x14ac:dyDescent="0.5">
      <c r="A21" s="74"/>
      <c r="B21" s="73" t="s">
        <v>33</v>
      </c>
      <c r="C21" s="71">
        <v>23</v>
      </c>
      <c r="D21" s="71">
        <v>24</v>
      </c>
      <c r="E21" s="71">
        <v>47</v>
      </c>
      <c r="G21" s="42" t="s">
        <v>42</v>
      </c>
      <c r="H21" s="57">
        <v>21</v>
      </c>
      <c r="I21" s="57">
        <v>18</v>
      </c>
      <c r="J21" s="57">
        <v>39</v>
      </c>
    </row>
    <row r="22" spans="1:10" ht="33.75" x14ac:dyDescent="0.5">
      <c r="A22" s="74"/>
      <c r="B22" s="73" t="s">
        <v>34</v>
      </c>
      <c r="C22" s="71">
        <v>23</v>
      </c>
      <c r="D22" s="71">
        <v>24</v>
      </c>
      <c r="E22" s="71">
        <v>47</v>
      </c>
      <c r="G22" s="54" t="s">
        <v>43</v>
      </c>
      <c r="H22" s="57">
        <v>22</v>
      </c>
      <c r="I22" s="57">
        <v>17</v>
      </c>
      <c r="J22" s="57">
        <v>39</v>
      </c>
    </row>
    <row r="23" spans="1:10" ht="33.75" x14ac:dyDescent="0.5">
      <c r="A23" s="74"/>
      <c r="B23" s="73" t="s">
        <v>36</v>
      </c>
      <c r="C23" s="71">
        <v>22</v>
      </c>
      <c r="D23" s="71">
        <v>23</v>
      </c>
      <c r="E23" s="71">
        <v>45</v>
      </c>
      <c r="G23" s="42" t="s">
        <v>25</v>
      </c>
      <c r="H23" s="57">
        <v>22</v>
      </c>
      <c r="I23" s="57">
        <v>16</v>
      </c>
      <c r="J23" s="57">
        <v>38</v>
      </c>
    </row>
    <row r="24" spans="1:10" ht="33.75" x14ac:dyDescent="0.5">
      <c r="A24" s="74"/>
      <c r="B24" s="73" t="s">
        <v>14</v>
      </c>
      <c r="C24" s="71">
        <v>24</v>
      </c>
      <c r="D24" s="71">
        <v>21</v>
      </c>
      <c r="E24" s="71">
        <v>45</v>
      </c>
      <c r="G24" s="42" t="s">
        <v>22</v>
      </c>
      <c r="H24" s="57">
        <v>19</v>
      </c>
      <c r="I24" s="57">
        <v>18</v>
      </c>
      <c r="J24" s="57">
        <v>37</v>
      </c>
    </row>
    <row r="25" spans="1:10" ht="33.75" x14ac:dyDescent="0.5">
      <c r="A25" s="74"/>
      <c r="B25" s="73" t="s">
        <v>10</v>
      </c>
      <c r="C25" s="71">
        <v>22</v>
      </c>
      <c r="D25" s="71">
        <v>22</v>
      </c>
      <c r="E25" s="71">
        <v>44</v>
      </c>
      <c r="G25" s="55" t="s">
        <v>20</v>
      </c>
      <c r="H25" s="57">
        <v>22</v>
      </c>
      <c r="I25" s="57">
        <v>15</v>
      </c>
      <c r="J25" s="57">
        <v>37</v>
      </c>
    </row>
    <row r="26" spans="1:10" ht="33.75" x14ac:dyDescent="0.5">
      <c r="A26" s="77"/>
      <c r="B26" s="73" t="s">
        <v>37</v>
      </c>
      <c r="C26" s="71">
        <v>19</v>
      </c>
      <c r="D26" s="71">
        <v>24</v>
      </c>
      <c r="E26" s="71">
        <v>43</v>
      </c>
      <c r="G26" s="42" t="s">
        <v>31</v>
      </c>
      <c r="H26" s="57">
        <v>17</v>
      </c>
      <c r="I26" s="57">
        <v>19</v>
      </c>
      <c r="J26" s="57">
        <v>36</v>
      </c>
    </row>
    <row r="27" spans="1:10" ht="33.75" x14ac:dyDescent="0.5">
      <c r="A27" s="77"/>
      <c r="B27" s="73" t="s">
        <v>26</v>
      </c>
      <c r="C27" s="71">
        <v>21</v>
      </c>
      <c r="D27" s="71">
        <v>22</v>
      </c>
      <c r="E27" s="71">
        <v>43</v>
      </c>
      <c r="G27" s="54" t="s">
        <v>24</v>
      </c>
      <c r="H27" s="57">
        <v>19</v>
      </c>
      <c r="I27" s="57">
        <v>16</v>
      </c>
      <c r="J27" s="57">
        <v>35</v>
      </c>
    </row>
    <row r="28" spans="1:10" ht="33.75" x14ac:dyDescent="0.5">
      <c r="A28" s="77"/>
      <c r="B28" s="73" t="s">
        <v>38</v>
      </c>
      <c r="C28" s="71">
        <v>21</v>
      </c>
      <c r="D28" s="71">
        <v>21</v>
      </c>
      <c r="E28" s="71">
        <v>42</v>
      </c>
      <c r="G28" s="42" t="s">
        <v>44</v>
      </c>
      <c r="H28" s="57">
        <v>17</v>
      </c>
      <c r="I28" s="57">
        <v>15</v>
      </c>
      <c r="J28" s="57">
        <v>32</v>
      </c>
    </row>
    <row r="29" spans="1:10" ht="33.75" x14ac:dyDescent="0.5">
      <c r="A29" s="77"/>
      <c r="B29" s="73" t="s">
        <v>39</v>
      </c>
      <c r="C29" s="71">
        <v>20</v>
      </c>
      <c r="D29" s="71">
        <v>21</v>
      </c>
      <c r="E29" s="71">
        <v>41</v>
      </c>
      <c r="G29" s="42" t="s">
        <v>45</v>
      </c>
      <c r="H29" s="57">
        <v>18</v>
      </c>
      <c r="I29" s="57">
        <v>14</v>
      </c>
      <c r="J29" s="57">
        <v>32</v>
      </c>
    </row>
    <row r="30" spans="1:10" ht="33.75" x14ac:dyDescent="0.5">
      <c r="A30" s="77"/>
      <c r="B30" s="73" t="s">
        <v>42</v>
      </c>
      <c r="C30" s="71">
        <v>21</v>
      </c>
      <c r="D30" s="71">
        <v>18</v>
      </c>
      <c r="E30" s="71">
        <v>39</v>
      </c>
      <c r="G30" s="42" t="s">
        <v>23</v>
      </c>
      <c r="H30" s="57">
        <v>19</v>
      </c>
      <c r="I30" s="57">
        <v>13</v>
      </c>
      <c r="J30" s="57">
        <v>32</v>
      </c>
    </row>
    <row r="31" spans="1:10" ht="33.75" x14ac:dyDescent="0.5">
      <c r="A31" s="77"/>
      <c r="B31" s="73" t="s">
        <v>25</v>
      </c>
      <c r="C31" s="71">
        <v>22</v>
      </c>
      <c r="D31" s="71">
        <v>16</v>
      </c>
      <c r="E31" s="71">
        <v>38</v>
      </c>
      <c r="G31" s="54" t="s">
        <v>30</v>
      </c>
      <c r="H31" s="57">
        <v>14</v>
      </c>
      <c r="I31" s="57">
        <v>16</v>
      </c>
      <c r="J31" s="57">
        <v>30</v>
      </c>
    </row>
    <row r="32" spans="1:10" ht="33.75" x14ac:dyDescent="0.5">
      <c r="A32" s="77"/>
      <c r="B32" s="73" t="s">
        <v>22</v>
      </c>
      <c r="C32" s="71">
        <v>19</v>
      </c>
      <c r="D32" s="71">
        <v>18</v>
      </c>
      <c r="E32" s="71">
        <v>37</v>
      </c>
      <c r="G32" s="54" t="s">
        <v>29</v>
      </c>
      <c r="H32" s="57">
        <v>15</v>
      </c>
      <c r="I32" s="57">
        <v>15</v>
      </c>
      <c r="J32" s="57">
        <v>30</v>
      </c>
    </row>
    <row r="33" spans="1:10" ht="33.75" x14ac:dyDescent="0.5">
      <c r="A33" s="77"/>
      <c r="B33" s="73" t="s">
        <v>31</v>
      </c>
      <c r="C33" s="71">
        <v>17</v>
      </c>
      <c r="D33" s="71">
        <v>19</v>
      </c>
      <c r="E33" s="71">
        <v>36</v>
      </c>
      <c r="G33" s="42" t="s">
        <v>46</v>
      </c>
      <c r="H33" s="57">
        <v>15</v>
      </c>
      <c r="I33" s="57">
        <v>15</v>
      </c>
      <c r="J33" s="57">
        <v>30</v>
      </c>
    </row>
    <row r="34" spans="1:10" ht="33.75" x14ac:dyDescent="0.5">
      <c r="A34" s="77"/>
      <c r="B34" s="73" t="s">
        <v>44</v>
      </c>
      <c r="C34" s="71">
        <v>17</v>
      </c>
      <c r="D34" s="71">
        <v>15</v>
      </c>
      <c r="E34" s="71">
        <v>32</v>
      </c>
      <c r="G34" s="54" t="s">
        <v>47</v>
      </c>
      <c r="H34" s="57">
        <v>10</v>
      </c>
      <c r="I34" s="57">
        <v>9</v>
      </c>
      <c r="J34" s="57">
        <v>19</v>
      </c>
    </row>
    <row r="35" spans="1:10" ht="33.75" x14ac:dyDescent="0.5">
      <c r="A35" s="77"/>
      <c r="B35" s="73" t="s">
        <v>45</v>
      </c>
      <c r="C35" s="71">
        <v>18</v>
      </c>
      <c r="D35" s="71">
        <v>14</v>
      </c>
      <c r="E35" s="71">
        <v>32</v>
      </c>
      <c r="G35" s="42" t="s">
        <v>48</v>
      </c>
      <c r="H35" s="57">
        <v>6</v>
      </c>
      <c r="I35" s="57">
        <v>0</v>
      </c>
      <c r="J35" s="57">
        <v>6</v>
      </c>
    </row>
    <row r="36" spans="1:10" ht="33.75" x14ac:dyDescent="0.5">
      <c r="A36" s="77"/>
      <c r="B36" s="73" t="s">
        <v>23</v>
      </c>
      <c r="C36" s="71">
        <v>19</v>
      </c>
      <c r="D36" s="71">
        <v>13</v>
      </c>
      <c r="E36" s="71">
        <v>32</v>
      </c>
    </row>
    <row r="37" spans="1:10" ht="33.75" x14ac:dyDescent="0.5">
      <c r="A37" s="77"/>
      <c r="B37" s="73" t="s">
        <v>46</v>
      </c>
      <c r="C37" s="71">
        <v>15</v>
      </c>
      <c r="D37" s="71">
        <v>15</v>
      </c>
      <c r="E37" s="71">
        <v>30</v>
      </c>
    </row>
    <row r="38" spans="1:10" ht="33.75" x14ac:dyDescent="0.5">
      <c r="A38" s="77"/>
      <c r="B38" s="73" t="s">
        <v>48</v>
      </c>
      <c r="C38" s="71">
        <v>6</v>
      </c>
      <c r="D38" s="71">
        <v>0</v>
      </c>
      <c r="E38" s="71">
        <v>6</v>
      </c>
    </row>
  </sheetData>
  <mergeCells count="1">
    <mergeCell ref="A13:E13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2</vt:i4>
      </vt:variant>
    </vt:vector>
  </HeadingPairs>
  <TitlesOfParts>
    <vt:vector size="7" baseType="lpstr">
      <vt:lpstr>Lovecké kolo</vt:lpstr>
      <vt:lpstr>Americký trap</vt:lpstr>
      <vt:lpstr>Okresní přebor</vt:lpstr>
      <vt:lpstr>LK výsledky</vt:lpstr>
      <vt:lpstr>AT výsledky</vt:lpstr>
      <vt:lpstr>'Americký trap'!Oblast_tisku</vt:lpstr>
      <vt:lpstr>'Lovecké kolo'!Oblast_tisku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2021-08-07T18:50:03Z</dcterms:modified>
</cp:coreProperties>
</file>